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duardo\Desktop\"/>
    </mc:Choice>
  </mc:AlternateContent>
  <bookViews>
    <workbookView xWindow="0" yWindow="0" windowWidth="28800" windowHeight="123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7" i="1" l="1"/>
  <c r="G266" i="1"/>
  <c r="G265" i="1"/>
  <c r="G264" i="1"/>
  <c r="G263" i="1"/>
  <c r="G262" i="1"/>
  <c r="G261" i="1"/>
  <c r="G260" i="1"/>
  <c r="A1" i="1"/>
</calcChain>
</file>

<file path=xl/sharedStrings.xml><?xml version="1.0" encoding="utf-8"?>
<sst xmlns="http://schemas.openxmlformats.org/spreadsheetml/2006/main" count="1922" uniqueCount="1021">
  <si>
    <t>UNIDAD DE ADQUISICIONES Y CONTRATACIONES INSTITUCIONAL</t>
  </si>
  <si>
    <t>ORDENES DE COMPRA CUARTO TRIMESTRE 2020</t>
  </si>
  <si>
    <t>OCTUBRE A DICIEMBRE DE 2020</t>
  </si>
  <si>
    <t>N°</t>
  </si>
  <si>
    <t>N° DE PROCESO COMPRASAL II</t>
  </si>
  <si>
    <t>Nº. O/C</t>
  </si>
  <si>
    <t>CDP N°</t>
  </si>
  <si>
    <t>FECHA</t>
  </si>
  <si>
    <t>NOMBRE DEL PROCESO</t>
  </si>
  <si>
    <t>MONTO ORDEN DE COMPRA</t>
  </si>
  <si>
    <t xml:space="preserve">    PROVEEDOR</t>
  </si>
  <si>
    <t>CARACTERISTICAS DE LA CONTRAPARTE</t>
  </si>
  <si>
    <t>PLAZOS DE CUMPLIMIENTO</t>
  </si>
  <si>
    <t>FORMA DE CONTRATACION</t>
  </si>
  <si>
    <t>LG-0514-2020</t>
  </si>
  <si>
    <t>274/2020</t>
  </si>
  <si>
    <t>0305/2020</t>
  </si>
  <si>
    <t>ADQUISICION DE SILLAS EJECUTIVAS CON RESPALDO. SOLICITADO POR LA UNIDAD TECNICA JURIDICA.</t>
  </si>
  <si>
    <t>AMBIENTE MODULAR,S.A. DE C.V.</t>
  </si>
  <si>
    <t>PERSONA JURIDICA</t>
  </si>
  <si>
    <t>UNA SOLA ENTREGA</t>
  </si>
  <si>
    <t>LIBRE GESTION</t>
  </si>
  <si>
    <t>275/2020</t>
  </si>
  <si>
    <t>ADQUISICION DE ARCHIVADORES METALICOS VERTICAL DE 4 GAVETAS. SOLICITADO POR LA UNIDAD TECNICA JURIDICA.</t>
  </si>
  <si>
    <t>INTERVISION DE EL SALVADOR, S.A. DE C.V.</t>
  </si>
  <si>
    <t>LG-0497-2020</t>
  </si>
  <si>
    <t>276/2020</t>
  </si>
  <si>
    <t>0326/2020</t>
  </si>
  <si>
    <t>20-RESMAS DE PAPEL BOND BASE 20 TAMAÑO LEGAL COLOR BLANCO 8.5" X 14".
350-LIBRETAS DE TAQUIGRAFIA.
25-LIBRO DE ACTAS (LIBRO DE TRABAJO)  PASTA DURA COLOR NEGRO PAGINAS NUMERADAS.
6000-FOLDERS DE COLORES TAMAÑO CARTA.
350-BLOCK DE NOTAS ADHESIVAS RAYADO MEDIDAS DE 4" x 6" COLOR AMARILLO. SOLICITADO POR LA BODEGA DE BIENES DE CONSUMO DEL CNJ.</t>
  </si>
  <si>
    <t>INDUSTRIAS FACELA, S.A. DE C.V.</t>
  </si>
  <si>
    <t>277/2020</t>
  </si>
  <si>
    <t>0348/2020</t>
  </si>
  <si>
    <t>SUMINISTRO DE MATERIALES Y MANO DE OBRA POR PULIDO E INSTALACION DE TRES (3) LETRAS EN ROTULO,UBICADO EN ENTRADA PRINCIPAL DEL ANEXO No.1 DEL CNJ. SOLICITADO POR SERVICIOS GENERALES.</t>
  </si>
  <si>
    <t>MARIO JOSE PINEDA MARTINEZ</t>
  </si>
  <si>
    <t>PERSONA NATURAL</t>
  </si>
  <si>
    <t>278/2020</t>
  </si>
  <si>
    <t>0352/2020</t>
  </si>
  <si>
    <t>SERVICIO DE MANTENIMIENTO CORRECTIVO DEL VEHICULO MARCA TOYOTA MODELO COROLLA PLACA P-442381, ASIGNADO A LA FLOTA DE CONSEJALES Y PROPIEDAD DEL CNJ. SOLICITADO POR AREA DE TRANSPORTE.</t>
  </si>
  <si>
    <t>SALVADOR ARTURO LEON CACERES</t>
  </si>
  <si>
    <t>LG-0495-2020</t>
  </si>
  <si>
    <t>279/2020</t>
  </si>
  <si>
    <t>0300/2020</t>
  </si>
  <si>
    <t xml:space="preserve">SERVICIOS DE DESINFECCION PARA LAS 3 INSTALACIONES DEL CNJ (EDIFICIO PRINCIPAL, ANEXO 1 Y ANEXO 2)(UN SERVICIO INCLUYE LAS 3 INSTALACIONES, PARA CADA FIN DE SEMANA HASTA FINALIZAR LOS 6 SERVICIOS) </t>
  </si>
  <si>
    <t>SERVICIOS Y PRODUCTOS INDUSTRIALES, S.A. DE C.V.</t>
  </si>
  <si>
    <t>DOS ENTREGAS</t>
  </si>
  <si>
    <t>LG-0505-2020</t>
  </si>
  <si>
    <t>280/2020</t>
  </si>
  <si>
    <t>0303/2020</t>
  </si>
  <si>
    <t>ESCANER DE ALTA VELOCIDAD PROCESO: LG-0505-2020 ADMINISTRADOR DE LA ORDEN DE COMPRA:ANA MARICELA MONTANO TELEFONO: 2523-3013 CORREO:amontano@cnj.gob.sv</t>
  </si>
  <si>
    <t>SISTEMAS C&amp;C, S.A. DE C.V.</t>
  </si>
  <si>
    <t>LG-0519-2020</t>
  </si>
  <si>
    <t>281/2020</t>
  </si>
  <si>
    <t>0304/2020</t>
  </si>
  <si>
    <t>DISCO DURO EXTERNO DE 1 TB. SOLICITADO POR UNIDAD DE ADQUISICIONES Y CONTRATACIONES INSTITUCIONAL</t>
  </si>
  <si>
    <t>SISTEMAS DIGITALES, S.A. DE C.V.</t>
  </si>
  <si>
    <t>ENTREGAS MENSUALES</t>
  </si>
  <si>
    <t>LG-0520-2020</t>
  </si>
  <si>
    <t>282/2020</t>
  </si>
  <si>
    <t>0311/2020</t>
  </si>
  <si>
    <t>05/10/2020</t>
  </si>
  <si>
    <t>COMPRA DE 6 SILLAS EJECUTIVAS ERGONOMICAS EN VINYL. SOLICITADO POR UNIDAD DE ADQUISICIONES Y CONTRATACIONES INSTITUCIONAL</t>
  </si>
  <si>
    <t>CALTEC, S.A.DE C.V.</t>
  </si>
  <si>
    <t>283/2020</t>
  </si>
  <si>
    <t>0381/2020</t>
  </si>
  <si>
    <t>07/10/2020</t>
  </si>
  <si>
    <t>COMPRA DE ALIMENTOS PARA ATENCIONES A FUNCIONARIOS DE PRESIDENCIA. SOLICITADO POR GERENCIA GENERAL.</t>
  </si>
  <si>
    <t>CALLEJA, S.A. DE C.V.</t>
  </si>
  <si>
    <t>284/2020</t>
  </si>
  <si>
    <t>0390/2020</t>
  </si>
  <si>
    <t>SERVICIO DE INCORPORACIÓN A PÓLIZA DE SEGURO AUTOMOTORES DEL VEHÍCULO MARCA: TOYOTA; MODELO AGYA; PLACA: N-16872, AÑO 2020 PROPIEDAD DEL CNJ</t>
  </si>
  <si>
    <t>ASEGURADORA AGRICOLA COMERCIAL, S.A.</t>
  </si>
  <si>
    <t>285/2020</t>
  </si>
  <si>
    <t>0391/2020</t>
  </si>
  <si>
    <t>09/10/2020</t>
  </si>
  <si>
    <t>SERVICIO DE MANTENIMIENTO PREVENTIVO DE ESTERILIZADOR PARA MATERIAL QUIRURGICO DE LA CLINICA EMPRESARIAL DEL CNJ.</t>
  </si>
  <si>
    <t>S.T. MEDIC, S.A. DE C.V.</t>
  </si>
  <si>
    <t>286/2020</t>
  </si>
  <si>
    <t>0396/2020</t>
  </si>
  <si>
    <t>12/10/2020</t>
  </si>
  <si>
    <t>SUMINISTRO E INSTALACION Y MANO DE OBRA DE CHAPA PARA PUERTA DE ACCESO AL AREA DE LA OFICINA DE COLABORADORA DE LA UNIDAD DE COMUNICACIONES Y RELACIONES PUBLICAS,UBICACION EDIFICIO PRINCIPAL DEL CNJ. SOLICITADO POR SERVICIOS GENERALES</t>
  </si>
  <si>
    <t>OSCAR EDGARDO MARTINEZ ORELLANA</t>
  </si>
  <si>
    <t>287/2020</t>
  </si>
  <si>
    <t>0353/2020</t>
  </si>
  <si>
    <t>13/10/2020</t>
  </si>
  <si>
    <t>RENOVACION DE LICENCIA SELEC. SOLICITADO POR UNIDAD DE PSICOSOCIAL</t>
  </si>
  <si>
    <t>CONSUELO ANTONIA MORAN DE MARROQUIN</t>
  </si>
  <si>
    <t>288/2020</t>
  </si>
  <si>
    <t>0378/2020</t>
  </si>
  <si>
    <t>ENCUADERNADORA PARA PRESIDENCIA. SOLICITADO POR GERENCIA GENERAL</t>
  </si>
  <si>
    <t>MARINA INDUSTRIAL, S.A. DE C.V.</t>
  </si>
  <si>
    <t>289/2020</t>
  </si>
  <si>
    <t>0291/2020</t>
  </si>
  <si>
    <t>SUMINISTRO E INSTALACION DE MAMPARAS DE ACRILICO PARA PROTECCION DE PUESTOS DE TRABAJO EN COMUNICACIONES. SOLICITADO POR UNIDAD DE COMUNICACIONES Y RELACIONES PUBLICAS.</t>
  </si>
  <si>
    <t>ROTULACION DIGITAL, S.A. DE C.V.</t>
  </si>
  <si>
    <t>290/2020</t>
  </si>
  <si>
    <t>0398/2020</t>
  </si>
  <si>
    <t>TOALLITAS HUMEDAS. SOLICITADO POR CLINICA EMPRESARIAL DEL CNJ-DEPARTAMENTO DE RECURSOS HUMANOS.</t>
  </si>
  <si>
    <t>DIPROMED, S.A.DE C.V.</t>
  </si>
  <si>
    <t>LG-0528-2020</t>
  </si>
  <si>
    <t>291/2020</t>
  </si>
  <si>
    <t>0317/2020</t>
  </si>
  <si>
    <t>14/10/2020</t>
  </si>
  <si>
    <t>COMPRA DE UNA REFRIGERADORA PARA EL AREA DE CONSEJALES .SOLICITADO POR GERENCIA GENERAL.</t>
  </si>
  <si>
    <t>MARIA DEL SOCORRO VINDEL GONZALEZ</t>
  </si>
  <si>
    <t>LG-0577-2020</t>
  </si>
  <si>
    <t>292/2020</t>
  </si>
  <si>
    <t>0338/2020</t>
  </si>
  <si>
    <t>15/10/2020</t>
  </si>
  <si>
    <t>ADQUISICION DE UNA COMPUTADORA DE ESCRITORIO PARA EL COMITÉ DE MEDIO AMBIENTE. SOLICITADO POR GERENCIA GENERAL</t>
  </si>
  <si>
    <t>LG-0546-2020</t>
  </si>
  <si>
    <t>293/2020</t>
  </si>
  <si>
    <t>0320/2020</t>
  </si>
  <si>
    <t xml:space="preserve">ADQUISICION DE 2 LICENCIAS DE DISEÑO. SOLICITADO POR LA UNIDAD DE COMUNICACIONES Y RELACIONES PUBLICAS </t>
  </si>
  <si>
    <t>ASIT, S.A. DE C.V.</t>
  </si>
  <si>
    <t>LG-0526-2020</t>
  </si>
  <si>
    <t>294/2020</t>
  </si>
  <si>
    <t>0312-2020</t>
  </si>
  <si>
    <t>SUMINISTRO DE COMPUTADORAS DE ESCRITORIO. SOLICITADO POR EL DEPARTAMENTO DE RECURSOS HUMANOS</t>
  </si>
  <si>
    <t>LG-0518-2020</t>
  </si>
  <si>
    <t>295/2020</t>
  </si>
  <si>
    <t>0308/2020</t>
  </si>
  <si>
    <t>SUMINISTRO DE COMPUTADORAS DE ESCRITORIO PARA UNIDAD TECNICA JURIDICA. PROCESO:LG-0518-2020 ADMINISTRADORA DE ORDEN DE COMPRA:MIRNA EUNICE REYES MARTINEZ. CORREO:mreyes@cnj.gob.sv TELEFONO:2250-0639 CDP No. :308-2020 CATEGORIA: PEQUEÑA EMPRESA</t>
  </si>
  <si>
    <t>LG-0543-2020</t>
  </si>
  <si>
    <t>296/2020</t>
  </si>
  <si>
    <t>0318/2020</t>
  </si>
  <si>
    <t>DISCO DURO EXTERNO DE 1TB. SOLICITADO POR EL DEPARTAMENTO DE RECURSOS HUMANOS.</t>
  </si>
  <si>
    <t>JOSUE MARVIN CHAVEZ RAMIREZ</t>
  </si>
  <si>
    <t>297/2020</t>
  </si>
  <si>
    <t>0395/2020</t>
  </si>
  <si>
    <t>16/10/2020</t>
  </si>
  <si>
    <t>SERVICIO DE REPARCION DE EQUIPO FOTOGRAFICO CANON T3 SX30,ACTIVO FIJO No.006767 Y 006884 Y DE FLASH ACTIVO FIJO No.009233. SOLICITADO POR UNIDAD DE COMUNICACIONES Y RELACIONES PUBLICAS</t>
  </si>
  <si>
    <t>RAF, S.A. DE C.V.</t>
  </si>
  <si>
    <t>298/2020</t>
  </si>
  <si>
    <t>0376/2020</t>
  </si>
  <si>
    <t>CONSULTORÍA PARA EL DESARROLLO E IMPLEMENTACIÓN DE UNA APLICACIÓN PARA DISPOSITIVOS MÓVILES, QUE APOYE LA MEJORA DE LAS CONVOCATORIAS A LAS CAPACITACIONES QUE EL CNJ BRINDA AL FUNCIONARIADO JUDICIAL Y DEMÁS OPERADORES DEL SECTOR JUSTICIA, AÑO 2020. SOLICITADO POR ESCUELA DE CAPACITACION JUDICIAL.</t>
  </si>
  <si>
    <t>CONTENU COMPANY, S.A .DE C.V.</t>
  </si>
  <si>
    <t>299/2020</t>
  </si>
  <si>
    <t>0380/2020</t>
  </si>
  <si>
    <t>19/10/2020</t>
  </si>
  <si>
    <t>SILLA EJECUTIVA PARA PRESIDENCIA. SOLICITADO POR GERENCIA GENERAL</t>
  </si>
  <si>
    <t>MOBELART, S.A. DE C.V.</t>
  </si>
  <si>
    <t>LG-0562-2020</t>
  </si>
  <si>
    <t>300/2020</t>
  </si>
  <si>
    <t>0336/2020</t>
  </si>
  <si>
    <t>200-CAJAS DE FASTENER PLASTICO DE COLORES
10000-FOLDER MANILA TAMAÑO CARTA (CAJA DE 100 UNIDADES). SOLICITADO POR LA BODEGA DE BIENES DE CONSUMO.</t>
  </si>
  <si>
    <t>301/2020</t>
  </si>
  <si>
    <t>20/10/2020</t>
  </si>
  <si>
    <t>ANULADA</t>
  </si>
  <si>
    <t>LG-0563-2020</t>
  </si>
  <si>
    <t>302/2020</t>
  </si>
  <si>
    <t>0342/2020</t>
  </si>
  <si>
    <t>ADQUISICION DE TRES LICENCIAS MICROSOFT OFFIE HOME AND BUSINESS. SOLICITADO POR LA UNIDAD TECNICA DE PLANIFICACION Y DESARROLLO.</t>
  </si>
  <si>
    <t>JOSE ANDRES CANTIZANO PALACIOS</t>
  </si>
  <si>
    <t>303/2020</t>
  </si>
  <si>
    <t>21/10/2020</t>
  </si>
  <si>
    <t>LG-0693-2020</t>
  </si>
  <si>
    <t>304/2020</t>
  </si>
  <si>
    <t>0413/2020</t>
  </si>
  <si>
    <t>26/10/2020</t>
  </si>
  <si>
    <t>ADQUISICION DE UNA SILLA SECRETARIAL
ADQUISICION DE TRES SILLAS EJECUTIVAS. SOLICITADO POR EL DEPARTAMENTO DE RECURSOS HUMANOS.</t>
  </si>
  <si>
    <t>305/2020</t>
  </si>
  <si>
    <t>0397/2020</t>
  </si>
  <si>
    <t>REPARACION DE EQUIPO DE AIRE ACONDICIONADO TIPO MINI SPLIT DE 60,000BTU ACTIVO FIJO No.003707. SOLCITADO POR SERVICIOS GENERALES.</t>
  </si>
  <si>
    <t>NUMANCIA TECH INC, S.A. DE C.V.</t>
  </si>
  <si>
    <t>LG-0642-2020</t>
  </si>
  <si>
    <t>306/2020</t>
  </si>
  <si>
    <t>0388/2020</t>
  </si>
  <si>
    <t>CAFETERA PARA UNIDAD TECNICA DE EVALUACION SOLICITADA POR GERENCIA GENERAL.</t>
  </si>
  <si>
    <t>VERONICA GUADALUPE CASTILLO TRUJILLO</t>
  </si>
  <si>
    <t>ENTREGAS PARCIALES</t>
  </si>
  <si>
    <t>LG-0705-2020</t>
  </si>
  <si>
    <t>307/2020</t>
  </si>
  <si>
    <t>0420/2020</t>
  </si>
  <si>
    <t>ADQUISICION DE UN UPS DE 750VA. SOLICITADO POR LA UNIDAD TECNICA DE SELECCIÓN.</t>
  </si>
  <si>
    <t>LG-0691-2020</t>
  </si>
  <si>
    <t>308/2020</t>
  </si>
  <si>
    <t>0403/2020</t>
  </si>
  <si>
    <t>CAPACITACIÓN VIRTUAL, FUNCIONES DE LOS ARCHIVOS DE GESTIÓN SEGÚN LOS LINEAMIENTOS DEL IAIP. SOLICITADO POR EL DEPARTAMENTO DE RECURSOS HUMANOS.</t>
  </si>
  <si>
    <t>INSTITUTO TÉCNICO SALVADOREÑO DE ARCHIVO Y MICROFILM, S.A. DE C.V</t>
  </si>
  <si>
    <t>309/2020</t>
  </si>
  <si>
    <t>0377/2020</t>
  </si>
  <si>
    <t>SERVICIO DE RESTAURACION Y MODIFICACION DE CREDENZA. SOLICITADO POR LA UNIDAD DE COMUNICACIONES Y RELACIONES PUBLICAS</t>
  </si>
  <si>
    <t>CARLOS ANTONIO CASTELLON SORIANO</t>
  </si>
  <si>
    <t>310/2020</t>
  </si>
  <si>
    <t>0442/2020</t>
  </si>
  <si>
    <t>SERVICIOS PROFESIONALES POR AUTÉNTICAR DOCUMENTOS PRESENTADOS AL INSTITUTO DE ACCESO A LA INFORMACIÓN PÚBLICA Y A LA HONORABLE SALA DE LO CONTENCIOSO ADMINISTRATIVO DE LA CORTE SUPREMA DE JUSTICIA. AÑO 2020.</t>
  </si>
  <si>
    <t>CARMEN MARIA CORDOBA DE AGUILAR</t>
  </si>
  <si>
    <t>LG-0568-2020</t>
  </si>
  <si>
    <t>311/2020</t>
  </si>
  <si>
    <t>0344/2020</t>
  </si>
  <si>
    <t>SERVICIO DE MANTENIMIENTO DE COMPUTADORAS E IMPRESORES. SOLICITADO POR LA UNIDAD DE INFORMATICA.</t>
  </si>
  <si>
    <t>LG-0610-2020</t>
  </si>
  <si>
    <t>312/2020</t>
  </si>
  <si>
    <t>0357/2020</t>
  </si>
  <si>
    <t>ADQUISICION DE RENOVACION DE LICENCIAMIENTO ANUAL DE ADOBE DREAMWEAVER FOR TEAMS. SOLICITADO POR LA UNIDAD DE INFORMATICA.</t>
  </si>
  <si>
    <t>LG-0597-2020</t>
  </si>
  <si>
    <t>313/2020</t>
  </si>
  <si>
    <t>0354/2020</t>
  </si>
  <si>
    <t>ADQUISICION DE 400 TRAPEADORES SOBLE TELA. SOLICITADO POR LA BODEGA DE BIENES DE CONSUMO.</t>
  </si>
  <si>
    <t>JORGE ALBERTO MERCADO RODRIGUEZ</t>
  </si>
  <si>
    <t xml:space="preserve">SERVICIO DE ENTREGA PARCIAL </t>
  </si>
  <si>
    <t>314/2020</t>
  </si>
  <si>
    <t>ADQUISICION DE 300 FRANELA. SOLICITADO POR LA BODEGA DE BIENES DE CONSUMO.</t>
  </si>
  <si>
    <t>MARIA CONSUELO AGUILAR PEREZ</t>
  </si>
  <si>
    <t>LG-0653-2020</t>
  </si>
  <si>
    <t>315/2020</t>
  </si>
  <si>
    <t>0387/2020</t>
  </si>
  <si>
    <t>ADQUISICION DE UN ARCHIVO DE TRES GAVETAS.
ADQUISICION DE DOS ARCHIVADORES DE 4 GAVETAS. SOLICITADO POR EL DEPARTAMENTO DE RECURSOS HUMANOS.</t>
  </si>
  <si>
    <t>LG-0586-2020</t>
  </si>
  <si>
    <t>316/2020</t>
  </si>
  <si>
    <t>0351/2020</t>
  </si>
  <si>
    <t>SERVICIO DE 100 EMPASTADOS DE LIBROS PARA LA BIBLIOTECA DE LA ECJ. SOLICITADO POR LA ESCUELA DE CAPACITACION JUDICIAL.</t>
  </si>
  <si>
    <t>ANA GLORIA RODRIGUEZ CORBERA</t>
  </si>
  <si>
    <t>317/2020</t>
  </si>
  <si>
    <t>0379/2020</t>
  </si>
  <si>
    <t>ADQUISICION DE 2000 MASCARILLAS KN95. SOLICITADO POR LA CLINICA MEDICA EMPRESARIAL DEL CNJ-DEPARTAMENTO DE RECURSOS HUMANOS.</t>
  </si>
  <si>
    <t>ELECTROLAB MEDIC, S.A. DE C.V.</t>
  </si>
  <si>
    <t>318/2020</t>
  </si>
  <si>
    <t>0453/2020</t>
  </si>
  <si>
    <t>MANTENIMIENTO CORRECTIVO DE VEHICULO MITSUBISHI NATIVA PLACAS P-146606, ASIGNADO AL LICDO. SANTOS CECILIO TREMINIO SALMERON, CONSEJAL PROPIETARIO DEL CNJ. SOLICITADO POR AREA DE TRANSPOTE.</t>
  </si>
  <si>
    <t>TALLER DIDEA, S.A. DE C.V.</t>
  </si>
  <si>
    <t>LG-0602-2020</t>
  </si>
  <si>
    <t>319/2020</t>
  </si>
  <si>
    <t>0349/2020</t>
  </si>
  <si>
    <t>SERVICIO DE RECARGA PARA EXTINTORES DE LA ESCUELA DE CAPACITACION JUDICIAL. ACTIVO FIJO No.006789-006784-006785-006787-006786-008387-002549-003877-009014-006788. SOLICITADO POR LA ESCUELA DE CAPACITACION JUDICIAL.</t>
  </si>
  <si>
    <t>ALEXANDER ERNESTO MAJANO</t>
  </si>
  <si>
    <t>LG-0567-2020</t>
  </si>
  <si>
    <t>320/2020</t>
  </si>
  <si>
    <t>0341/2020</t>
  </si>
  <si>
    <t>SUMINISTRO E INSTALACION DE 20 CORTINA VERTICALES DE TELA ESTILO TORONTO, VERTILUX, PARA SER INSTALADA EN DIFERENTES LUGARES DE LA ECJ. SOLICITADO POR LA ESCUELA DE CAPACITACION JUDICIAL</t>
  </si>
  <si>
    <t>D´CORA SERVI ASOCIADOS, S.A. DE C.V.</t>
  </si>
  <si>
    <t>LG-0639-2020</t>
  </si>
  <si>
    <t>321/2020</t>
  </si>
  <si>
    <t>0383/2020</t>
  </si>
  <si>
    <t>SERVICIO DE IMPRESION DE 1,000 LIBROS "EL INTERES SUPERIOR DEL NIÑO" SOLICITADO POR LA ESCUELA DE CAPACITACION JUDICIAL.</t>
  </si>
  <si>
    <t>ASOCIACION INSTITUCION SALESIANA</t>
  </si>
  <si>
    <t>LG-0627-2020</t>
  </si>
  <si>
    <t>322/2020</t>
  </si>
  <si>
    <t>0367/2020</t>
  </si>
  <si>
    <t>ADQUISICION DE 4 DISCOS DUROS SOLICITADOS POR GERENCIA GENERAL</t>
  </si>
  <si>
    <t>IT CORP GROUP, S.A. DE C.V.</t>
  </si>
  <si>
    <t>323/2020</t>
  </si>
  <si>
    <t>SUMINISTRO DE MATERIALES Y MANO DE OBRA POR MANTENIMIENTO PREVENTIVO DE SUB ESTACION DE 4 TRANSFORMADORES DE DISTRIBUCION,MONOFASICO DE ALTA TENSION. SOLICITADO POR EL AREA DE SERVICIOS GENERALES.</t>
  </si>
  <si>
    <t>INGTEL, S.A. DE C.V.</t>
  </si>
  <si>
    <t>324/2020</t>
  </si>
  <si>
    <t>0406/2020</t>
  </si>
  <si>
    <t>COMPRA DE BINOCULARES Y RADIOS INTERCOMUNICADORES. SOLICITADO POR EL AREA DE SERVICIOS GENERALES.</t>
  </si>
  <si>
    <t>CONSULTORES ASOCIADOS PROVEEDORES DE BIENES Y SERVICIOS, S.A. DE C.V.</t>
  </si>
  <si>
    <t>LG-0606-2020</t>
  </si>
  <si>
    <t>325/2020</t>
  </si>
  <si>
    <t>0355/2020</t>
  </si>
  <si>
    <t>SERVICIO DE ACTUALIZACION DE SISTEMA DE BIBLIOTECA ACTUAL HACIA UNA VERSION MULTIPLATAFORMA. SOLICITADO POR GERENCIA GENERAL.</t>
  </si>
  <si>
    <t>ALFREDO ANTONIO  MARTINEZ MAGAÑA</t>
  </si>
  <si>
    <t>326/2020</t>
  </si>
  <si>
    <t>0400/2020</t>
  </si>
  <si>
    <t>COMPRA DE LECTORES DE MEMORIA Y CARGADORES CON BATERIA. SOLICITADO POR LA UNIDAD DE COMUNICACIONES Y RELACIONES PUBLICAS.</t>
  </si>
  <si>
    <t>COMPUSYM, S.A. DE C.V.</t>
  </si>
  <si>
    <t>327/2020</t>
  </si>
  <si>
    <t>SUMINISTRO DE ACCESORIOS E IMPLEMENTOS DE SEGURIDAD. SOLICITADO POR AREA DE SERVICIOS GENERALES.</t>
  </si>
  <si>
    <t>PROVEEDORA DE BIENES Y SERVICIOS GENERALES, S.A. DE C.V.</t>
  </si>
  <si>
    <t>328/2020</t>
  </si>
  <si>
    <t>ALTAVOZ MANOS LIBRES PORTATIL CON AUDIO Y CONEXION USB. SOLICITADO POR LA UNIDAD DE COMUNICACIONES Y RELACIONES PUBLICAS.</t>
  </si>
  <si>
    <t>JM TELCOM, S.A. DE C.V.</t>
  </si>
  <si>
    <t>LG-0608-2020</t>
  </si>
  <si>
    <t>329/2020</t>
  </si>
  <si>
    <t>0360/2020</t>
  </si>
  <si>
    <t>SUMINISTRO E INSTALACION DE TRES ACCESS POINT. SOLICITADO POR LA UNIDAD DE INFORMATICA</t>
  </si>
  <si>
    <t>COMUNICACIONES IBW EL SALVADOR, S.A. DE C.V.</t>
  </si>
  <si>
    <t>L6-0573-2020</t>
  </si>
  <si>
    <t>330/2020</t>
  </si>
  <si>
    <t>0346/2020</t>
  </si>
  <si>
    <t>SERVICIO DE MANTENIMIENTO DE EQUIPO AUDIO VISUAL. SOLICITADO POR LA ESCUELA DE CAPACITACION JUDICIAL.</t>
  </si>
  <si>
    <t>LG-0620-2020</t>
  </si>
  <si>
    <t>331/2020</t>
  </si>
  <si>
    <t>0363/2020</t>
  </si>
  <si>
    <t>SERVICIO DE RECARGA DE EXTINTORES PARA SEDE REGIONAL DE SAN MIGUEL. SOLICITADO POR LA ESCUELA DE CAPACITACION JUDICIAL.</t>
  </si>
  <si>
    <t>332/2020</t>
  </si>
  <si>
    <t>0459/2020</t>
  </si>
  <si>
    <t>SUMINISTRO E INSTALACION DE TRASLADO DE 2 PUNTOS DE RED Y 2 PUNTOS DE TELEFONIA FIJA UBIACION BODEGA DE ACTIVO FIJO ANEXO 1 DEL CNJ. SOLICITADO POR ACTIVO FIJO.</t>
  </si>
  <si>
    <t>SOLUTECNO, S.A. DE C.V.</t>
  </si>
  <si>
    <t>333/2020</t>
  </si>
  <si>
    <t>0471/2020</t>
  </si>
  <si>
    <t>MANTENIMIENTO CORRECTIVO PARA EL VEHICULO TOYOTA COROLLA PLACA N-3072, ASIGNADO A LA FLOTA VEHICULAR DEL CNJ. SOLICITADO POR AREA DE TRANSPORTE.</t>
  </si>
  <si>
    <t>DIESEL DE EL SALVADOR, S.A. DE C.V.</t>
  </si>
  <si>
    <t>334/2020</t>
  </si>
  <si>
    <t>MANTENIMIENTO CORRECTIVO PARA EL VEHICULO NISSAN SENTRA PLACA N-5262, ASIGNADO A LA FLOTA VEHICULAR DEL CNJ. SOLICITADO POR AREA DE TRANSPORTE.</t>
  </si>
  <si>
    <t>335/2020</t>
  </si>
  <si>
    <t>MANTENIMIENTO CORRECTIVO PARA EL VEHICULO TOYOTA COROLLA PLACA N-2611, ASIGNADO A LA FLOTA VEHICULAR DEL CNJ. SOLICITADO POR AREA DE TRANSPORTE.</t>
  </si>
  <si>
    <t>LG-0607-2020</t>
  </si>
  <si>
    <t>336/2020</t>
  </si>
  <si>
    <t>0307/2020</t>
  </si>
  <si>
    <t>SUMINISTRO DE CUATRO JUEGOS DE UNIFORMES PARA LA ENFERMERA DE LA CLINICA EMPRESARIAL DEL CNJ. SOLICITADO POR EL DEPARTAMENTO DE RECURSOS HUMANOS.</t>
  </si>
  <si>
    <t>LG-0712-2020</t>
  </si>
  <si>
    <t>337/2020</t>
  </si>
  <si>
    <t>0423/2020</t>
  </si>
  <si>
    <t>SERVICIO DE TALLER VIRTUAL DE FOTOGRAFIA PERIODISTICA/COMUNICACIÓN LUZ, CAMARA CELULAR Y EDICION, PARA EL PERSONAL DE LA UNIDAD DE COMUNICACIONES Y RELACIONES PUBLICAS. SOLICITADO POR EL DEPARTAMENTO DE RECURSOS HUMANOS.</t>
  </si>
  <si>
    <t>CLIFFORD FERNADNO ESCALON NOTT</t>
  </si>
  <si>
    <t>338/2020</t>
  </si>
  <si>
    <t>0473/2020</t>
  </si>
  <si>
    <t>SUMINISTRO E INSTALACION DE VIDRIO PARA ESCRITORIO DE MADERA ACTIVO FIJO No.000067. SOLICITADO POR SERVICIOS GENERALES.</t>
  </si>
  <si>
    <t>PRODUCTORES AVELAR PORTILLO, S.A.DE C.V.</t>
  </si>
  <si>
    <t>339/2020</t>
  </si>
  <si>
    <t>0419/2020</t>
  </si>
  <si>
    <t>SUMINISTRO E INSTALACION DE BATERIA DE 75 AMPERIOS 12 VOLTIOS PARA EL VEHICULO PICK UP NISSAN PLACA N-4408, ASIGNADO A LA FLOTA VEHICULAR DEL CNJ. SOLICITADO POR EL AREA DE TRANSPORTE.</t>
  </si>
  <si>
    <t>CARLOS ALFREDO ARTIGA ESCOBAR</t>
  </si>
  <si>
    <t>LG-0629-2020</t>
  </si>
  <si>
    <t>340/2020</t>
  </si>
  <si>
    <t>0373/2020</t>
  </si>
  <si>
    <t>ADQUISICION DE UN SCANER. SOLICITADO POR GERENCIA GENERAL</t>
  </si>
  <si>
    <t>CKT-ES, S.A. DE C.V.</t>
  </si>
  <si>
    <t>LG-0638-2020</t>
  </si>
  <si>
    <t>341/2020</t>
  </si>
  <si>
    <t>0382/2020</t>
  </si>
  <si>
    <t>ADQUISICION DE 3 CAMILLA DE RESCATE PLEGABLE
Y 3 PARES DE MULETAS. PARA EL COMITÉ DE SEGURIDAD Y SALUD OCUPACIONAL. SOLICITADO POR GERENCIA GENERAL.</t>
  </si>
  <si>
    <t>342/2020</t>
  </si>
  <si>
    <t>0425/2020</t>
  </si>
  <si>
    <t>SUMINISTRO E INSTALACION DE REPUESTOS Y MANO DE OBRA POR: REEMPLAZO DE CAJA TERMICA DE 220 VOLT.PARA EQUIPO DE AIRE ACONDICIONADO DE 36,000BTU,ACTIVO FIJO No.003756,UBICADO EN PASILLO DE CONSEJALES,EDIFICIO PRINCIPAL.</t>
  </si>
  <si>
    <t>GENERAL SUPPLY &amp; SERVICE,S.A. DE C.V.</t>
  </si>
  <si>
    <t>LG-0713-2020</t>
  </si>
  <si>
    <t>343/2020</t>
  </si>
  <si>
    <t>0429/2020</t>
  </si>
  <si>
    <t>SERVICIO DE CAPACITACION VIRTUAL SOBRE INVESTIGACION DE ACCIDENTES PARA EL MES DE NOVIEMBRE DE 2020. SOLICITADO POR EL DEPARTAMENTO DE RECURSOS HUMANOS.</t>
  </si>
  <si>
    <t>REYNALDO ALEXANDER VALLEJO MONGE</t>
  </si>
  <si>
    <t>344/2020</t>
  </si>
  <si>
    <t>ADQUISICION DE 3 CAMILLA DE RESCATE RIGIDA
Y 3 CUELLOS CERVICALES, PARA USO DEL COMITÉ SE SEGURIDAD Y SALUD OCUPACIONAL. SOLICITADO POR GERENCIA GENERAL.</t>
  </si>
  <si>
    <t>METZGER INDUSTRIAL SUPLIES, S.A. DE C.V.</t>
  </si>
  <si>
    <t>LG-0714-2020</t>
  </si>
  <si>
    <t>345/2020</t>
  </si>
  <si>
    <t>SERVICIO DE CAPACITACION VIRTUAL DE PRODUCCION AUDIOVISUAL TOMA 1 MES DE NOVIEMBRE/2020. SOLICITADO POR EL DEPARTAMENTO DE RECURSOS HUMANOS.</t>
  </si>
  <si>
    <t>CLAUDIA ELIZABETH ZALDAÑA RODRIGUEZ</t>
  </si>
  <si>
    <t>LG-0576-2020</t>
  </si>
  <si>
    <t>346/2020</t>
  </si>
  <si>
    <t>0345/2020</t>
  </si>
  <si>
    <t>RENOVACION DE LICENCIAS PARA AREA DE AUDIOVISUALES DE LA ESCUELA DE CAPACITACION JUDICIAL.</t>
  </si>
  <si>
    <t>NEXT GENESIS TECHNOLOGIES, S.A. DE C.V.</t>
  </si>
  <si>
    <t>LG-0609-2020</t>
  </si>
  <si>
    <t>347/2020</t>
  </si>
  <si>
    <t>0359/2020</t>
  </si>
  <si>
    <t>SUMINISTRO DE LIBRERA FABRICADA EN MADERA DE CEDRO ENTINTADA COLOR CAFE OSCURO MEDIDAS 0.98cms DE FRENTE X 0.36cms DE FONDO x 1.70cms DE ALTO.ANAQUELES 4 ESPACIOS LIBRES 0.37cms DE SEPARACION ENTRE CADA ANAQUEL. SOLICITADO POR EL DEPARTAMENTO DE RECURSOS HUMANOS.</t>
  </si>
  <si>
    <t>JESUS ABRAHAM LOPEZ TORRES</t>
  </si>
  <si>
    <t>348/2020</t>
  </si>
  <si>
    <t>0426/2020</t>
  </si>
  <si>
    <t>SUMINISTRO E INSTALACION DE REPUESTOS Y MANO DE OBRA POR: REEMPLAZO DE CAJA TERMICA DE 220 VOLT.PARA EQUIPO DE AIRE ACONDICIONADO DE 48,000BTU,ACTIVO FIJO No.005956,UBICADO EDIFICIO PRINCIPAL. SOLICITADO POR SERVICIOS GENERALES.</t>
  </si>
  <si>
    <t>349/2020</t>
  </si>
  <si>
    <t>0481/2020</t>
  </si>
  <si>
    <t>COMPRA DE ALIMENTOS PARA ATENCIONES A LIC. CARLOS WILFREDO GARCIA AMAYA, CONSEJAL PROPIETARIO DEL CNJ. SOLICITADO POR GERENCIA GENERAL.</t>
  </si>
  <si>
    <t>LG-0654-2020</t>
  </si>
  <si>
    <t>350/2020</t>
  </si>
  <si>
    <t>0386/2020</t>
  </si>
  <si>
    <t>UNA ROTULADORA. SOLICITADO POR LA UNIDAD DE INFORMATICA.</t>
  </si>
  <si>
    <t>351/2020</t>
  </si>
  <si>
    <t>ITSAM,S.A. DE C.V.</t>
  </si>
  <si>
    <t>LG-0719-2020</t>
  </si>
  <si>
    <t>352/2020</t>
  </si>
  <si>
    <t>0428/2020</t>
  </si>
  <si>
    <t>SUMINISTRO DE SELLOS PARA RECURSOS HUMANOS Y CLINICA EMPRESARIAL</t>
  </si>
  <si>
    <t>ROSA AMELIA FLORES DE MEJIA</t>
  </si>
  <si>
    <t>LG-0676-2020</t>
  </si>
  <si>
    <t>353/2020</t>
  </si>
  <si>
    <t>0409/2020</t>
  </si>
  <si>
    <t>ADQUISICION DE 3-COMPUTADORAS DE ESCRITORIO.PARA LA UNIDAD DE PLANIFICACION</t>
  </si>
  <si>
    <t>354/2020</t>
  </si>
  <si>
    <t>0485/2020</t>
  </si>
  <si>
    <t>SERVICIO DE PUBLICACION DE AVISO DE CONVOCATORIA DE LA LICITACIÓN PÚBLICA: N°. LP-3/2020-CNJ SERVICIO DE VIGILANCIA PRIVADA, PARA EL CONSEJO NACIONAL DE LA JUDICATURA, PARA EL PERÍODO DEL 1 DE ENERO AL 31 DE DICIEMBRE DEL AÑO 2021. SOLICITADO POR LA UNIDAD DE COMUNICACIONES Y RELACIONES PUBLICAS.</t>
  </si>
  <si>
    <t>DUTRIZ HERMANOS, S.A. DE C.V.</t>
  </si>
  <si>
    <t>355/2020</t>
  </si>
  <si>
    <t>0460/2020</t>
  </si>
  <si>
    <t>SUMINISTRO E INSTALACION Y MANO DE OBRA POR 17mts CUADRADOS DE SOMBRA TIPO TECHO (TOLDO),CON ESTRUCTURA DE 17mts DE LARGO X 1.20mtsm DE SALIENTE Y 0.80mts DE ALTURA,UBICACION ANEXO No.1 DEL CNJ. SOLICITADO POR SERVICIOS GENERALES.</t>
  </si>
  <si>
    <t>ANGELA EMPERATRIZ RODRIGUEZ</t>
  </si>
  <si>
    <t>356/2020</t>
  </si>
  <si>
    <t>0484/2020</t>
  </si>
  <si>
    <t>MANTENIMIENTO CORRECTIVO DE VEHICULO TOYOTA RAV4 PLACA P-87345, ASIGNADO A LA LCDA. MARIA PETRONA CHAVEZ SOTO, CONSEJAL PROPIETARIA DEL CNJ. SOLICITADO POR AREA DE TRANSPORTE.</t>
  </si>
  <si>
    <t>357/2020</t>
  </si>
  <si>
    <t>0472/2020</t>
  </si>
  <si>
    <t>REPARACION DE ESCRITORIO TIPO L ASIGNADO A LICDO. DAVID MEJIA ACTIVO FIJO 008431,UBICADO EN ANEXO No.1 DEL CNJ. SOLICITADO POR AREA DE ACTIVO FIJO.</t>
  </si>
  <si>
    <t>LG-0630-2020</t>
  </si>
  <si>
    <t>358/2020</t>
  </si>
  <si>
    <t>0374/2020</t>
  </si>
  <si>
    <t>ARCHIVO METALICO DE 4 GAVETAS SOLICITADO POR GERENCIA GENERAL</t>
  </si>
  <si>
    <t>LG-0631-2020</t>
  </si>
  <si>
    <t>359/2020</t>
  </si>
  <si>
    <t>0372/2020</t>
  </si>
  <si>
    <t>SERVICIO DE INSTALACION DE CAMARA DE VIDEOVIGILANCIA SOLICITADO POR RRHH</t>
  </si>
  <si>
    <t>AMERICAN SECURITY, S.A. DE C.V.</t>
  </si>
  <si>
    <t>360/2020</t>
  </si>
  <si>
    <t>0431/0436/ 2020</t>
  </si>
  <si>
    <t>SUMINISTRO E INSTALACION DE 3 ESCRITORIOS Y 2 DIVISIONES DE PANEL METALICO PARA EL AREA DE ACTIVO FIJO</t>
  </si>
  <si>
    <t>LG-0656-2020</t>
  </si>
  <si>
    <t>361/2020</t>
  </si>
  <si>
    <t>0392/2020</t>
  </si>
  <si>
    <t>UNA COMPUTADORA DE ESCRITORIO. SOLICITADO POR EL AREA DE TRANSPORTE.</t>
  </si>
  <si>
    <t>LG-0658-2020</t>
  </si>
  <si>
    <t>362/2020</t>
  </si>
  <si>
    <t>0394/2020</t>
  </si>
  <si>
    <t>COMPRA DE INSUMOS INFORMATICOS SOLICITADO BODEGA DE BIENES DE CONSUMO</t>
  </si>
  <si>
    <t>LG-0708-2020</t>
  </si>
  <si>
    <t>363/2020</t>
  </si>
  <si>
    <t>0421/2020</t>
  </si>
  <si>
    <t>ADQUISICION DE LIBRERA DE MADERA DE 5 ENTREPAÑOS PARA CLINICA EMPRESARIAL.SOLICITADO POR EL DEPARTAMENTO DE RECURSOS HUMANOS.</t>
  </si>
  <si>
    <t>HECTOR NOE MIRANDA</t>
  </si>
  <si>
    <t>364/2020</t>
  </si>
  <si>
    <t>0487/2020</t>
  </si>
  <si>
    <t>SUMINISTRO DE LLANTAS MEDIDAS 225/65/R17, PARA VEHICULOS MARCA TOYOTA RAV4, PLACAS P-87331 Y P-87345, ASIGNADOS A LICDA. GLORIA ELIZABETH ALVAREZ ALVAREZ Y LICDA. MARIA PETRONA CHAVEZ SOTO, CONSEJALES PROPIETARIAS. SOLICITADO POR AREA DE TRANSPORTE.</t>
  </si>
  <si>
    <t>LG-0525-2020</t>
  </si>
  <si>
    <t>365/2020</t>
  </si>
  <si>
    <t>0301/2020</t>
  </si>
  <si>
    <t>RENOVACION DE LICENCIA DE SEGURIDAD FIREWALL. SOLICITADO POR UNIDAD DE INFORMATICA.</t>
  </si>
  <si>
    <t>366/2020</t>
  </si>
  <si>
    <t>0492/2020</t>
  </si>
  <si>
    <t>INTERNET INALAMBRICO (SIMETRICO) DE 6Mbps. SOLICITADO POR UNIDAD DE INFORMATICA.</t>
  </si>
  <si>
    <t>TELEMOVIL EL SALVADOR, S.A. DE C.V.</t>
  </si>
  <si>
    <t>367/2020</t>
  </si>
  <si>
    <t>0433/2020</t>
  </si>
  <si>
    <t>COMPRA DE 5 IMPRESORES PARA UNIDADES VARIAS SOLICITADOS POR GERENCIA GENERAL</t>
  </si>
  <si>
    <t>EQUIPOS ELECTRONICOS VALDES, S.A. DE C.V.</t>
  </si>
  <si>
    <t>LG-0634-2020</t>
  </si>
  <si>
    <t>368/2020</t>
  </si>
  <si>
    <t>0375/2020</t>
  </si>
  <si>
    <t>COMPUTADORA LAPTOP PARA PRESIDENCIA SOLICITADA POR GERENCIA GENERAL</t>
  </si>
  <si>
    <t>LG-0635-2020</t>
  </si>
  <si>
    <t>369/2020</t>
  </si>
  <si>
    <t>0371/2020</t>
  </si>
  <si>
    <t>COMPRA DE 2 COMPUTADORAS PORTATILES PARA USO DE AULA VIRTUAL SOLICITADO POR LA GERENCIA GENERAL</t>
  </si>
  <si>
    <t>LG-0683-2020</t>
  </si>
  <si>
    <t>370/2020</t>
  </si>
  <si>
    <t>0410/2020</t>
  </si>
  <si>
    <t>COMPRA DE 4 COMPUTADORAS VARIAS PARA USO DE VARIAS UNIDADES SOLICITADO POR GERENCIA GENERAL</t>
  </si>
  <si>
    <t>TECNASA ES, S.A. DE C.V.</t>
  </si>
  <si>
    <t>371/2020</t>
  </si>
  <si>
    <t>0434/2020</t>
  </si>
  <si>
    <t>SUMINISTRO E INSTALACION DE PANTALLA PARA COMPUTADORA PORTATIL. SOLICITADO POR GERENCIA GENERAL.</t>
  </si>
  <si>
    <t>LG-0677-2020</t>
  </si>
  <si>
    <t>372/2020</t>
  </si>
  <si>
    <t>0401/2020</t>
  </si>
  <si>
    <t>SUMINISTRO E INSTALACION DE CABLE DE FIBRA OPTICA EXTERNO. SOLICITADO POR UNIDAD DE INFORMATICA.</t>
  </si>
  <si>
    <t>ISERTEC DE EL SALVADOR, S.A. DE C.V.</t>
  </si>
  <si>
    <t>373/2020</t>
  </si>
  <si>
    <t>374/2020</t>
  </si>
  <si>
    <t>0432/2020</t>
  </si>
  <si>
    <t>COMPRA DE UN FAX PARA LA UNIDAD TECNICA DE EVALUACION SOLICITADO POR GERENCIA GENERAL</t>
  </si>
  <si>
    <t>CALTEC, S.A. DE C.V.</t>
  </si>
  <si>
    <t>375/2020</t>
  </si>
  <si>
    <t>0495/2020</t>
  </si>
  <si>
    <t>PAGO A SVNET PARA USO DE DOMINIO escuelacnj.gob.sv PARA EL AÑO 2020. SOLICITADO POR UNIDAD DE INFORMATICA.</t>
  </si>
  <si>
    <t>ASOCIACION SVNET</t>
  </si>
  <si>
    <t>LG-0655-2020</t>
  </si>
  <si>
    <t>376/2020</t>
  </si>
  <si>
    <t>0356/2020</t>
  </si>
  <si>
    <t>SOLUCION AUTOMATIZADA DE RESPALDOS DE SERVIDORES. SOLICITADO POR UNIDAD DE INFORMATICA.</t>
  </si>
  <si>
    <t>NET SUPPORT S.A. DE C.V.</t>
  </si>
  <si>
    <t>LG-0550-2020</t>
  </si>
  <si>
    <t>377/2020</t>
  </si>
  <si>
    <t>0327/2020</t>
  </si>
  <si>
    <t>SUMINISTRO DE UNIFORMES Y CALZADO PARA EL PERSONAL DE MANTENIMIENTO MASCULINO DEL CNJ, AÑO 2020. SOLICITADO POR SERVICIOS GENERALES.</t>
  </si>
  <si>
    <t>RICARDO ALEXANDER CHINCHILLA INISTROZA</t>
  </si>
  <si>
    <t>LG-0632-2020</t>
  </si>
  <si>
    <t>378/2020</t>
  </si>
  <si>
    <t>0369/2020</t>
  </si>
  <si>
    <t>ARCHIVO MOVIL PARA LA ECJ SOLICITADO POR GERENCIA GENERAL</t>
  </si>
  <si>
    <t>MODULARES PB, S.A. DE C.V.</t>
  </si>
  <si>
    <t>LG-0682-2020</t>
  </si>
  <si>
    <t>379/2020</t>
  </si>
  <si>
    <t>0411/2020</t>
  </si>
  <si>
    <t>28 LICENCIAS DE MICROSOFT OFFICE PARA LA ECJ SOLICITADAS POR GERENCIA GENERAL</t>
  </si>
  <si>
    <t>ITCO CORPORATION, S.A. DE C.V.</t>
  </si>
  <si>
    <t>380/2020</t>
  </si>
  <si>
    <t>0458/2020</t>
  </si>
  <si>
    <t>SUMINISTRO E INSTALACION DE DIVISION DE TABLAROCA CON PUERTA CORREDIZA Y VENTANA PARA EL AREA DE ACTIVO FIJO</t>
  </si>
  <si>
    <t>JOSUE ALBERTO MENDOZA CRUZ</t>
  </si>
  <si>
    <t>381/2020</t>
  </si>
  <si>
    <t>0519/2020</t>
  </si>
  <si>
    <t>MANTENIMIENTO CORRECTIVO VEHICULO PLACAS P-87331, ASIGNADO A LA LICDA. GLORIA ELIZABETH ALVAREZ ALVAREZ, CONSEJAL PROPIETARIO DEL CNJ. SOLICITADO POR AREA DE TRANSPORTE.</t>
  </si>
  <si>
    <t>LG-0735-2020</t>
  </si>
  <si>
    <t>382/2020</t>
  </si>
  <si>
    <t>0455/2020</t>
  </si>
  <si>
    <t>SUMINISTRO E INSTALACION DE MAMPARAS Y DIVISIONES MODULARES SOLICITADAS POR UNIDAD TECNICA DE SELECCION</t>
  </si>
  <si>
    <t>LG-0726-2020</t>
  </si>
  <si>
    <t>383/2020</t>
  </si>
  <si>
    <t>0449/2020</t>
  </si>
  <si>
    <t>ADQUISICION DE UNA CAFETERA DE 30 TAZAS. SOLICITADO POR SERVICIOS GENERALES.</t>
  </si>
  <si>
    <t>LG-0636-2020</t>
  </si>
  <si>
    <t>384/2020</t>
  </si>
  <si>
    <t>0385/2020</t>
  </si>
  <si>
    <t>COMPRA DE PAQUETES DE UTILES ESCOLARES SOLICITADOS POR LA BODEGA DE BIENES DE CONSUMO</t>
  </si>
  <si>
    <t>385/2020</t>
  </si>
  <si>
    <t>0461/2020</t>
  </si>
  <si>
    <t>SUMINISTRO E INSTALACION DE LAMINA PARA FORRADO DEL AREA DONDE SE RESGUARDAN MOBILIARIOS Y EQUIPOS CUSTODIADOS POR EL AREA DE ACTIVO FIJO Y AMPLIACION DE 2 METROS DE LA MISMA AREA CON PISO DE CONCRETO,UBICACION ANEXO No.1 DEL CNJ. SOLICITADO POR ACTIVO FIJO.</t>
  </si>
  <si>
    <t>GENERA SUPPLY &amp; SERVICE, S.A. DE C.V.</t>
  </si>
  <si>
    <t>386/2020</t>
  </si>
  <si>
    <t>0586/2020</t>
  </si>
  <si>
    <t>MANTENIMIENTO CORRECTIVO PARA EL VEHICULO HYUNDAI COUNTY PLACAS N-9982, ASIGNADO A LA FLOTA VEHICULAR DEL CNJ. SOLICITADO POR TRANSPORTE.</t>
  </si>
  <si>
    <t>GRUPO Q EL SALVADOR, S.A. DE C.V.</t>
  </si>
  <si>
    <t>LG-0637-2020</t>
  </si>
  <si>
    <t>387/2020</t>
  </si>
  <si>
    <t>0384/2020</t>
  </si>
  <si>
    <t>COMPRA DE 6 SILLAS SECRETARIALES SIN BRAZOS PARA UNIDAD TECNICA DE SELECCION SOLICITADAS POR GERENCIA GENERAL</t>
  </si>
  <si>
    <t>LG-0587-2020</t>
  </si>
  <si>
    <t>388/2020</t>
  </si>
  <si>
    <t>0350/2020</t>
  </si>
  <si>
    <t>COMPRA DE 15 ACCESORIOS PARA DETECTORES DE INCENDIO. SOLICITADO POR DEPARTAMENTO DE GESTION DOCUMENTAL Y ARCHIVO</t>
  </si>
  <si>
    <t>ARSEGUI DE EL SALVADOR, S.A. DE C.V.</t>
  </si>
  <si>
    <t>LG-0720-2020</t>
  </si>
  <si>
    <t>389/2020</t>
  </si>
  <si>
    <t>0443/2020</t>
  </si>
  <si>
    <t>CAPACITACIÓN SOBRE ELABORACIÓN DE UN PLAN DE RESPUESTA ANTE EMERGENCIA. SOLICITADO POR EL DEPARTAMENTO DE RECURSOS HUMANOS.</t>
  </si>
  <si>
    <t>LG-0725-2020</t>
  </si>
  <si>
    <t>390/2020</t>
  </si>
  <si>
    <t>0445/2020</t>
  </si>
  <si>
    <t>SERVICIO DE CAPACITACIÓN SOBRE INSPECCIÓN DE SEGURIDAD Y SALUD OCUPACIONAL. SOLICITADO POR EL DEPARTAMENTO DE RECURSOS HUMANOS.</t>
  </si>
  <si>
    <t>LG-0727-2020</t>
  </si>
  <si>
    <t>391/2020</t>
  </si>
  <si>
    <t>0446/2020</t>
  </si>
  <si>
    <t>SERVICIO DE CAPACITACIÓN TALLER BÁSICO DE REDES SOCIALES PARA PERSONAL DE LA UNIDAD DE COMUNICACIONES Y RELACIONES PÚBLICAS. SOLICITADO POR EL DEPARTAMENTO DE RECURSOS HUMANOS.</t>
  </si>
  <si>
    <t>LG-0748-2020</t>
  </si>
  <si>
    <t>392/2020</t>
  </si>
  <si>
    <t>0462/2020</t>
  </si>
  <si>
    <t>COMPRA DE 272-ARCHIVADOR DE PALANCA TAMAÑO OFICIO
10000-FOLDER CORRIENTE TAMAÑO CARTA.
SOLICITADO POR LA BODEGA DE BIENES DE CONSUMO.</t>
  </si>
  <si>
    <t>LG-0768-2020</t>
  </si>
  <si>
    <t>393/2020</t>
  </si>
  <si>
    <t>0482/2020</t>
  </si>
  <si>
    <t>ADQUISICION DE 5 DISCOS DUROS DE 500GB. SOLICITADO POR BODEGA DE BIENES DE CONSUMO.</t>
  </si>
  <si>
    <t>JOSE ELENILSON MARROQUIN HERNANDEZ</t>
  </si>
  <si>
    <t>394/2020</t>
  </si>
  <si>
    <t>ADQUISICION DE 5 DISCOS DUROS DE 1 TB. SOLICITADO POR BODEGA DE BIENES DE CONSUMO.</t>
  </si>
  <si>
    <t>VW SECURITY, S.A. DE C.V.</t>
  </si>
  <si>
    <t>LG-0759-2020</t>
  </si>
  <si>
    <t>395/2020</t>
  </si>
  <si>
    <t>ADQUISICION DE 3 PAPELERAS METALICAS. SOLICITADO POR EL DEPARTAMENTO DE RECURSOS HUMANOS.</t>
  </si>
  <si>
    <t>NOE ALBERTO GUILLEN</t>
  </si>
  <si>
    <t>LG-0749-2020</t>
  </si>
  <si>
    <t>396/2020</t>
  </si>
  <si>
    <t>0463/2020</t>
  </si>
  <si>
    <t>ADQUISICION DE 500 JABON LIQUIDO. SOLICITADO POR BODEGA DE BIENES DE CONSUMO.</t>
  </si>
  <si>
    <t>JOSE EDGARDO HERNANDEZ PINEDA</t>
  </si>
  <si>
    <t>LG-0753-2020</t>
  </si>
  <si>
    <t>397/2020</t>
  </si>
  <si>
    <t>0464/2020</t>
  </si>
  <si>
    <t>ADQUISICION DE 500 LIMPIADOR PARA MUEBLE DE MADERA EN AEROSOL. SOLICITADO POR BODEGA DE BIENES DE CONSUMO.</t>
  </si>
  <si>
    <t>LG-0657-2020</t>
  </si>
  <si>
    <t>398/2020</t>
  </si>
  <si>
    <t>0393/2020</t>
  </si>
  <si>
    <t>ADQUISICION DE UNA SILLA ERGONOMICA CON BRAZO. SOLICITADO POR TRANSPORTE.</t>
  </si>
  <si>
    <t>LG-0729-2020</t>
  </si>
  <si>
    <t>399/2020</t>
  </si>
  <si>
    <t>0452/2020</t>
  </si>
  <si>
    <t>ADQUISICION DE 500 VASO CONICO DE PAPEL DE 40Z. SOLICITADO POR BODEGA DE BIENES DE CONSUMO.</t>
  </si>
  <si>
    <t>MARINA DEL CARMEN RAMIREZ VDA. DE RAMOS</t>
  </si>
  <si>
    <t>400/2020</t>
  </si>
  <si>
    <t>0489/2020</t>
  </si>
  <si>
    <t>ADQUISICION DE MEDICAMENTOS PARA CLINICA EMPRESARIAL DEL CNJ</t>
  </si>
  <si>
    <t>FARMACIA LOS ANGELES,S.A. DE C.V.</t>
  </si>
  <si>
    <t>LG-0754-2020</t>
  </si>
  <si>
    <t>401/2020</t>
  </si>
  <si>
    <t>0465/2020</t>
  </si>
  <si>
    <t>100-LAMPARAS LED. SOLICITADO POR BODEGA DE BIENES DE CONSUMO.</t>
  </si>
  <si>
    <t>GRUPO ASESOR DE SEGURIDAD INTEGRAL S.A. DE C.V.</t>
  </si>
  <si>
    <t>402/2020</t>
  </si>
  <si>
    <t>10-FOTOCELDAS ELECTRICAS
15-REGLETAS ELECTRICAS. 
SOICITADO POR BODEGA DE BIENES DE CONSUMO.</t>
  </si>
  <si>
    <t>GRUPO MEW,S.A.DE C.V</t>
  </si>
  <si>
    <t>403/2020</t>
  </si>
  <si>
    <t>404/2020</t>
  </si>
  <si>
    <t>0439/2020</t>
  </si>
  <si>
    <t>SUMINISTRO DE MATERIALES Y MANO DE OBRA POR REPARACIONES EN PARTE EXTERIORES EN EDIFICIO PRINCIPAL DEL CONSEJO NACIONAL DE LA JUDICATURA. SOLICITADO POR SERVICIOS GENERALES.</t>
  </si>
  <si>
    <t>LOPEZ &amp; LOPEZ CONSTRUCTORA, S.A. DE C.V.</t>
  </si>
  <si>
    <t>405/2020</t>
  </si>
  <si>
    <t>0437/2020</t>
  </si>
  <si>
    <t>SUMINISTRO DE MATERIALES Y MANO DE OBRA POR REPARACIONES EN LA ESTRUCTURA DEL AULA 4 EN EL SEGUNDO NIVEL DEL EDIFICIO PRINCIPAL DEL CONSEJO NACIONAL DE LA JUDICATURA. SOLICITADO POR SERVICIOS GENERALES.</t>
  </si>
  <si>
    <t>INDISAR, S.A. DE C.V.</t>
  </si>
  <si>
    <t>406/2020</t>
  </si>
  <si>
    <t>0441/2020</t>
  </si>
  <si>
    <t>SUMINISTRO DE MATERIALES Y MANO DE OBRA POR REPARACIONES EN LA ESTRUCTURA DEL PRIMER NIVEL DEL EDIFICIO PRINCIPAL DEL CONSEJO NACIONAL DE LA JUDICATURA.</t>
  </si>
  <si>
    <t>LG-0784-2020</t>
  </si>
  <si>
    <t>407/2020</t>
  </si>
  <si>
    <t>0496/2020</t>
  </si>
  <si>
    <t>ADQUISICION DE 1000 CD-R7MB 80 MINUTOS. SOLICITADO POR BODEGA DE BIENES DE CONSUMO.</t>
  </si>
  <si>
    <t>408/2020</t>
  </si>
  <si>
    <t>0405/2020</t>
  </si>
  <si>
    <t>ADQUISICION DE UN IMPRESOR MULTIFUNCIONAL. SOLICITADO POR UNIDAD DE INFORMATICA.</t>
  </si>
  <si>
    <t>409/2020</t>
  </si>
  <si>
    <t>0404/2020</t>
  </si>
  <si>
    <t>MONITORES LED DE 24"</t>
  </si>
  <si>
    <t>LG-687-2020</t>
  </si>
  <si>
    <t>410/2020</t>
  </si>
  <si>
    <t>0415/2020</t>
  </si>
  <si>
    <t>SUMINISTRO E INSTALACION DE UN SWICTH CORE PARA RED INSTITUCIONAL. SOLICITADO POR UNIDAD DE INFORMATICA.</t>
  </si>
  <si>
    <t>PBS EL SALVADOR, S.A. DE C.V.</t>
  </si>
  <si>
    <t>411/2020</t>
  </si>
  <si>
    <t>0520/2020</t>
  </si>
  <si>
    <t>SUMINISTRO DE SERVICIO SANITARIO,UBICADO EN BAÑO DE MUJERES EN RECEPCION DE ANEXO No.1 DEL CNJ. SOLICITADO POR SERVICIOS GENERALES.</t>
  </si>
  <si>
    <t>ALMACENES VIDRI, S.A. DE C.V.</t>
  </si>
  <si>
    <t>412/2020</t>
  </si>
  <si>
    <t>0523/2020</t>
  </si>
  <si>
    <t>SERVICIO DE MANTENIMIENTO PREVENTIVO Y/O CORRECTIVO PARA LA PLANTA DE ELECTRICA DEL CNJ, ACTIVO FIJO N° 003803. SOLICITADO POR SERVICIOS GENERALES.</t>
  </si>
  <si>
    <t>COMPAÑIA GENERAL DE EQUIPOS, S. A. DE C. V.</t>
  </si>
  <si>
    <t>413/2020</t>
  </si>
  <si>
    <t>0522/2020</t>
  </si>
  <si>
    <t>SUMINISTRO DE LAMPARAS TIPO CANASTA CON FOCO LED, FOTOCELDA DE 37 WATTS,LUZ BLANCA DE 120 A 220 VOLTIOS. SOLICITADO POR SERVICIOS GENERALES.</t>
  </si>
  <si>
    <t>414/2020</t>
  </si>
  <si>
    <t>0521/2020</t>
  </si>
  <si>
    <t>SUMINISTRO DE MATERIALES Y MANO DE OBRA POR REPARACION DE TECHO DE PASILLO QUE CONDUCE A SALON DE PLENO EN EDIFICIO PRINCIPAL DEL CNJ. SOLICITADO POR SERVICIOS GENERALES.</t>
  </si>
  <si>
    <t>PROSERVI, S.A. de C.V.</t>
  </si>
  <si>
    <t>415/2020</t>
  </si>
  <si>
    <t>0530/2020</t>
  </si>
  <si>
    <t>2-IMPRESORES MULTIFUNCIONALES. SOLICITADO POR EL DEPARTAMENTO DE RECURSOS HUMANOS.</t>
  </si>
  <si>
    <t>416/2020</t>
  </si>
  <si>
    <t>0533/2020</t>
  </si>
  <si>
    <t>SUMINISTRO Y ELABORACION DE LIBRERA DE MADERA ANCHO 1.10 mts PROFUNDIDAD 36cm, CON 5 ENTREPAÑOS, ALTURA ENTRE CADA ENTREPAÑO DE 37cm. SOLICITADO POR GERENCIA GENERAL.</t>
  </si>
  <si>
    <t>417/2020</t>
  </si>
  <si>
    <t>534/2020</t>
  </si>
  <si>
    <t>SERVICIO DE FUMIGACION Y CONTROL DE ROEDORES Y 3 SERVICIOS DE DESINFECCION PARA LAS INSTALACIONES DEL CNJ. SOLICITADO POR SERVICIOS GENERALES.</t>
  </si>
  <si>
    <t>INVERSIONES CASAUS LAINEZ, S.A. DE C.V.</t>
  </si>
  <si>
    <t>418/2020</t>
  </si>
  <si>
    <t>0507/2020</t>
  </si>
  <si>
    <t>SILLAS EJECUTIVAS PARA PSICOSOCIAL SOLICITADOS POR GERENCIA GENERAL</t>
  </si>
  <si>
    <t>LG-0775-2020</t>
  </si>
  <si>
    <t>419/2020</t>
  </si>
  <si>
    <t>0491/2020</t>
  </si>
  <si>
    <t>SERVICIOS DE ALIMENTACION PARA CAPACITACION CULTURA DE PREVENCION LABORAL PARA PERSONAL DEL CNJ. SOLICITADO POR EL DEPARTAMENTO DE RECURSOS HUMANOS.</t>
  </si>
  <si>
    <t>AMATECHAN, S.A. DE C.V.</t>
  </si>
  <si>
    <t>LG-0773-2020</t>
  </si>
  <si>
    <t>420/2020</t>
  </si>
  <si>
    <t>0490/2020</t>
  </si>
  <si>
    <t>KITS DE HIGIENE PARA PERSONAL DEL CNJ. SOLICITADO POR EL DEPARTAMENTO DE RECURSOS HUMANOS.</t>
  </si>
  <si>
    <t>D´QUISA, S.A. DE C.V.</t>
  </si>
  <si>
    <t>LG-0811-2020</t>
  </si>
  <si>
    <t>421/2020</t>
  </si>
  <si>
    <t>0518/2020</t>
  </si>
  <si>
    <t>CAPACITACION VIRTUAL PARA EVENTO CONMEMORATIVO DE LA NIÑEZ DENOMINADO "VENCIENDO A LOS VIRUS, SE UN HEROE EN CASA". SOLICITADO POR EL DEPARTAMENTO DE RECURSOS HUMANOS.</t>
  </si>
  <si>
    <t>SANDA CAROLINA ALVAREZ DE TOBAR</t>
  </si>
  <si>
    <t>LG-0733-2020</t>
  </si>
  <si>
    <t>422/2020</t>
  </si>
  <si>
    <t>0454/2020</t>
  </si>
  <si>
    <t>COMPRA DE 201 TERMOS CON LOGO CNJ SOLICITADOS POR EL DEPARTAMENTO DE RECURSOS HUMANOS.</t>
  </si>
  <si>
    <t>GRUPO RENDEROS, S.A. DE C.V.</t>
  </si>
  <si>
    <t>423/2020</t>
  </si>
  <si>
    <t>LG-0731-2020</t>
  </si>
  <si>
    <t>424/2020</t>
  </si>
  <si>
    <t>0450/2020</t>
  </si>
  <si>
    <t>SERVICIO DE REORDEAMIENTO DE CABLEADO TELEFONICO PARA ECJ. SOLICITADO POR LA ESCUELA DE CAPACITACION JUDICIAL.</t>
  </si>
  <si>
    <t>LG-0769-2020</t>
  </si>
  <si>
    <t>425/2020</t>
  </si>
  <si>
    <t>0468/2020</t>
  </si>
  <si>
    <t>COMPRA DE 800 BOLSAS PLASTICAS PARA BASURA MEDIDAS 19" x 27" COLOR NEGRO.SOLICITADO POR BODGA DE BIENES DE CONSUMO.</t>
  </si>
  <si>
    <t>INNOPLASTIC, S.A. DE C.V.</t>
  </si>
  <si>
    <t>426/2020</t>
  </si>
  <si>
    <t>COMPRA DE 364 PARES DE GUANTES DE HULE PARA USO DOMESTICO COLOR AMARILLO TALLA "M". SOLICITADO POR BODEGA DE BIENES DE CONSUMO.</t>
  </si>
  <si>
    <t>LG-0757-2020</t>
  </si>
  <si>
    <t>427/2020</t>
  </si>
  <si>
    <t>0467/2020</t>
  </si>
  <si>
    <t>COMPRA DE 100 GALONES DE AMONIO CUATERNARIO. SOLICITADO POR BODEGA DE BIENES DE CONSUMO.</t>
  </si>
  <si>
    <t>428/2020</t>
  </si>
  <si>
    <t>COMPRA DE 2000 DESODORANATES EN PASTILLA PARA BAÑO 60g. CON SUJETADOR DE ALAMBRE, DIFERENTES FRAGANCIA.
COMPRA DE 300 BOLSAS DE DETERGENTE EN POLVO DE 1000g. DIFERENTES OLORES.
COMPRA DE 100 GALONES DE LEJIA.
COMPRA DE 100 BOTES DE INSECTICIDA EN AEROSOL 460ml. SOLICITADO POR BODEGA DE BIENES DE CONSUMO.</t>
  </si>
  <si>
    <t>LG-0767/2020</t>
  </si>
  <si>
    <t>429/2020</t>
  </si>
  <si>
    <t>COMPRA DE 50 BOTES DESODORANTES AMBIENTAL EN SPRAY, VARIAS FRAGANCIAS. SOLICITADO POR BODEGA DE BIENES DE CONSUMO.</t>
  </si>
  <si>
    <t>430/2020</t>
  </si>
  <si>
    <t>COMPRA DE 400 LIMPIADOR LIQUIDO PARA VIDRIO CON ATOMIZADOR, 750ml. SOLICITADO POR BODEGA DE BIENES DE CONSUMO.</t>
  </si>
  <si>
    <t>LG-0792-2020</t>
  </si>
  <si>
    <t>431/2020</t>
  </si>
  <si>
    <t>0498/2020</t>
  </si>
  <si>
    <t>COMPRA DE 30 CUADERNOS COSIDOS CUADRICULA N°3. COMPLEMENTO DE PAQUETES DE UTILES PARA ENTREGAR A LOS HIJOS DEL PERSONAL DE LA INSTITUCION EN ATENCION A LA CLAUSULA N° 42 DEL CONTRATO COLECTIVO DE TRABAJO. SOLICITADO POR EL DEPARTAMENTO DE RECURSOS HUMANOS.</t>
  </si>
  <si>
    <t>LG-0688-2020</t>
  </si>
  <si>
    <t>432/2020</t>
  </si>
  <si>
    <t>0416/2020</t>
  </si>
  <si>
    <t>SERVICIO DE IMPRESIÓN DE 100 EJEMPLARES DE LA MEMORIA ANUAL DE LABORES DEL CNJ. SOLICITADO POR LA UNIDAD DE COMUNICACIONES Y RELACIONES PUBLICAS.</t>
  </si>
  <si>
    <t>IMPREMARK, S.A. DE C.V,.</t>
  </si>
  <si>
    <t>LG-0767-2020</t>
  </si>
  <si>
    <t>433/2020</t>
  </si>
  <si>
    <t>COMPRA DE 200 GALONES DE DESINFECTANTE PARA PISO, VARIAS FRAGANCIAS. SOLICITADO POR LA BODEGA DE BIENES DE CONSUMO.</t>
  </si>
  <si>
    <t>IRIS YANIRA MONTANO LARAL</t>
  </si>
  <si>
    <t>434/2020</t>
  </si>
  <si>
    <t>0494/2020</t>
  </si>
  <si>
    <t>185-AGENDAS EJECUTIVAS TIPO ORGANIZADOR
230-AGENDAS GERENCIALES, PARA EL PERSONAL Y FUNCIONARIOS DEL CNJ. SOLICITADO POR GERENCIA GENERAL.</t>
  </si>
  <si>
    <t>BRAND FACTORY, S.A. DE C.V.</t>
  </si>
  <si>
    <t>435/2020</t>
  </si>
  <si>
    <t>0536/2020</t>
  </si>
  <si>
    <t>SERVICIO DE MANTENIMIENTO PREVENTIVO DE ESCANER SOLICITADO POR SECRETARIA EJECUTIVA</t>
  </si>
  <si>
    <t>436/2020</t>
  </si>
  <si>
    <t>0537/2020</t>
  </si>
  <si>
    <t>ADQUISICION DE UNA SILLA PARA AULA VIRTUAL DE LA ECJ SOLICITADA POR GERENCIA GENERAL</t>
  </si>
  <si>
    <t>437/2020</t>
  </si>
  <si>
    <t>0577/2020</t>
  </si>
  <si>
    <t>ADQUISICION DE UN IMPRESOR PARA BIBLIOTECA DE LA ESCUELA DE CAPACITACION JUDICIAL. SOLICITADO POR GERENCIA GENERAL</t>
  </si>
  <si>
    <t>LG-0728-2020</t>
  </si>
  <si>
    <t>438/2020</t>
  </si>
  <si>
    <t>0444/2020</t>
  </si>
  <si>
    <t>SERVICIO DE CAPACITACÓN SOBRE ERGONOMÍA EN LA OFICINA. SOLICITADO POR EL DEPARTAMENTO DE RECURSOS HUMANOS.</t>
  </si>
  <si>
    <t>LG-0758-2020</t>
  </si>
  <si>
    <t>439/2020</t>
  </si>
  <si>
    <t>0470/2020</t>
  </si>
  <si>
    <t>CAPACITACIÓN IDENTIFICACIÓN DE PELIGROS Y EVALUACIÓN DE RIESGOS. SOLICITADO POR EL DEPARTAMENTO DE RECURSOS HUMANOS.</t>
  </si>
  <si>
    <t>LG-0774-2020</t>
  </si>
  <si>
    <t>440/2020</t>
  </si>
  <si>
    <t>0488/2020</t>
  </si>
  <si>
    <t>SUMINISTRO E INSTALACION DE 4 CORTINAS VERTICALES TIPO ROLUX. SOLICITADO POR AREA DE ACTIVO FIJO.</t>
  </si>
  <si>
    <t>HENRIQUEZ, S.A. DE C.V.</t>
  </si>
  <si>
    <t>441/2020</t>
  </si>
  <si>
    <t>0544/2020</t>
  </si>
  <si>
    <t>ADQUISICION DE UN HORNO MICROONDAS. SOLICITADO POR SECRETARIA EJECUTIVA.</t>
  </si>
  <si>
    <t>CALTEC, S.A .DE C.V.</t>
  </si>
  <si>
    <t>442/2020</t>
  </si>
  <si>
    <t>0483/2020</t>
  </si>
  <si>
    <t>ADQUISICION DE UN ESCANER PARA LA UNIDAD TECNICA DE EVALUACION. SOLICITADO POR GERNECIA GENERAL.</t>
  </si>
  <si>
    <t>LG-0802-2020</t>
  </si>
  <si>
    <t>443/2020</t>
  </si>
  <si>
    <t>0511/2020</t>
  </si>
  <si>
    <t>SUMINISTRO DE UNIFORMES PARA LA UNIDAD DE COMUNICACIONES Y RELACIONES PÚBLICAS DEL CNJ, AÑO 2020.</t>
  </si>
  <si>
    <t>LM DISEÑOS DIVERSOS, S.A. DE C.V.</t>
  </si>
  <si>
    <t>444/2020</t>
  </si>
  <si>
    <t>0451/2020</t>
  </si>
  <si>
    <t>ADQUISICION DE 2 DISCOS DURO EXTERNO PORTATIL 2.5", 4 TB, USB 3.0. SOLICITADO POR LA UNIDAD DE INFORMATICA.</t>
  </si>
  <si>
    <t>DATAPRINT DE EL SALVADOR, S.A. DE C.V.</t>
  </si>
  <si>
    <t>445/2020</t>
  </si>
  <si>
    <t>0337/2020</t>
  </si>
  <si>
    <t>ADQUISICION DE UNA COMPUTADORA DE ESCRITORIO. SOLICITADO POR LA UNIDAD DE INFORMATICA.</t>
  </si>
  <si>
    <t>446/2020</t>
  </si>
  <si>
    <t>0412/2020</t>
  </si>
  <si>
    <t>ADQUISICION DE UNA COMPUTADORA PORTATIL. SOLICITADO POR LA UNIDAD DE INFORMATICA.</t>
  </si>
  <si>
    <t>447/2020</t>
  </si>
  <si>
    <t>0503/2020</t>
  </si>
  <si>
    <t>ESCRITORIO EN L CON ARCHIVO AEREO PARA AREA PSICOSOCIAL. SOLICITADO POR GERENCIA GENERAL.</t>
  </si>
  <si>
    <t>448/2020</t>
  </si>
  <si>
    <t>20200316</t>
  </si>
  <si>
    <t>449/2020</t>
  </si>
  <si>
    <t>0552/2020</t>
  </si>
  <si>
    <t>6-SERVICIOS DE HABITACIONES SENCILLAS, PARA LOS SEÑORES EVALUADORES DE LA UNIDAD TECNICA DE EVALUACION.
21-SERVICIOS DE HABITACIONES DOBLES PARA LOS SEÑORES EVALUADORES DE LA UNIDAD TECNICA DE EVALUACION. SOLICITADO POR UNIDAD TECNICA DE EVALUACION.</t>
  </si>
  <si>
    <t>TURISTICAS DE ORIENTE, S.A. DE C.V.</t>
  </si>
  <si>
    <t>20200261</t>
  </si>
  <si>
    <t>450/2020</t>
  </si>
  <si>
    <t>0588/2020</t>
  </si>
  <si>
    <t>IMPRESOR MULTIFUNCIONAL. SOLICITADO POR UNIDAD TECNICA DE PLANIFICACION Y DESARROLLO.</t>
  </si>
  <si>
    <t>20200262</t>
  </si>
  <si>
    <t>451/2020</t>
  </si>
  <si>
    <t>0504/2020</t>
  </si>
  <si>
    <t>3 COMPUTADORAS DE ESCRITORIO PARA PSICOSOCIAL SOLICITADAS POR GERENCIA GENERAL</t>
  </si>
  <si>
    <t>20200283</t>
  </si>
  <si>
    <t>452/2020</t>
  </si>
  <si>
    <t xml:space="preserve"> 0505/2020</t>
  </si>
  <si>
    <t>2 COMPUTADORAS PORTATILES PARA LA ESCUELA DE CAPACITACION JUDICIAL. SOLICITADAS POR GERENCIA GENERAL</t>
  </si>
  <si>
    <t>20200317</t>
  </si>
  <si>
    <t>453/2020</t>
  </si>
  <si>
    <t>0542/2020</t>
  </si>
  <si>
    <t>1 LIBRERA DE MADERA. SOLICITADO POR  LA UNIDAD DE COMUNICACIONES Y RELACIONES PUBLICAS.</t>
  </si>
  <si>
    <t>LG-0761-2020</t>
  </si>
  <si>
    <t>454/2020</t>
  </si>
  <si>
    <t>0474/2020</t>
  </si>
  <si>
    <t>COMPRA DE TINTAS Y TONER VARIOS SOLICITADOS POR BODEGA DE BIENES DE CONSUMO.</t>
  </si>
  <si>
    <t>TECNOLOGIA Y SUMINISTROS, S.A. DE C.V.</t>
  </si>
  <si>
    <t>455/2020</t>
  </si>
  <si>
    <t>0557/2020</t>
  </si>
  <si>
    <t>ADQUISICION DE UNA COMPUTADORA DE ESCRITORIO. SOLICITADO POR LA CLINICA EMPRESARIAL DEL CNJ.</t>
  </si>
  <si>
    <t>LG-0762-2020</t>
  </si>
  <si>
    <t>456/2020</t>
  </si>
  <si>
    <t>0475/2020</t>
  </si>
  <si>
    <t>COMPRA DE TINTAS SOLICITADAS POR BODEGA DE BIENES DE CONSUMO.</t>
  </si>
  <si>
    <t>DPG, S.A. DE C.V.</t>
  </si>
  <si>
    <t>LG-0763-2020</t>
  </si>
  <si>
    <t>457/2020</t>
  </si>
  <si>
    <t>0477/2020</t>
  </si>
  <si>
    <t>COMPRA DE PAPEL TOALLA SOLICITADO POR BODEGA DE BIENES DE CONSUMO.</t>
  </si>
  <si>
    <t>MARIA GUILLERMINIA AGUILAR JOVEL</t>
  </si>
  <si>
    <t>20200318</t>
  </si>
  <si>
    <t>458/2020</t>
  </si>
  <si>
    <t>0554/2020</t>
  </si>
  <si>
    <t>ADQUISICION DE UNA CAMARA DE VIDEO PROFESIONAL. SOLICITADO POR LA UNIDAD DE COMUNICACIONES Y RELACIONES PUBLICAS.</t>
  </si>
  <si>
    <t>AUDIO VIDEO PROFESIONAL, S.A. DE C.V.</t>
  </si>
  <si>
    <t>20200319</t>
  </si>
  <si>
    <t>459/2020</t>
  </si>
  <si>
    <t>0555/2020</t>
  </si>
  <si>
    <t>SERVICIO DE DIAGRAMACION Y DISEÑO DE REVISTA DEL CNJ. SOLICITADO POR UNIDAD DE COMUNICACIONES Y RELACIONES PUBLICAS.</t>
  </si>
  <si>
    <t>MOOM, S.A. DE C.V.</t>
  </si>
  <si>
    <t>20200298</t>
  </si>
  <si>
    <t>460/2020</t>
  </si>
  <si>
    <t>0556/2020</t>
  </si>
  <si>
    <t>ADQUISICION DE UNA CAFETERA DE 12 TAZAS. SOLICITADO POR AREA DE ACTIVO FIJO.</t>
  </si>
  <si>
    <t>20200320</t>
  </si>
  <si>
    <t>461/2020</t>
  </si>
  <si>
    <t>0540/2020</t>
  </si>
  <si>
    <t>ATRILES DE MADERA. SOLICITADO POR LA UNIDAD DE COMUNICACIONES Y RELACIONES PUBLICAS.</t>
  </si>
  <si>
    <t>20200321</t>
  </si>
  <si>
    <t>462/2020</t>
  </si>
  <si>
    <t>0541/2020</t>
  </si>
  <si>
    <t>FUNDAS DE CUERINA PARA PROTECCION DE EQUIPO DE UNIDAD DE COMUNICACIONES. SOLICITADO POR UNIDAD DE COMUNICACIONES Y RELACIONES PUBLICAS.</t>
  </si>
  <si>
    <t>LG-0809-2020</t>
  </si>
  <si>
    <t>463/2020</t>
  </si>
  <si>
    <t>0517/2020</t>
  </si>
  <si>
    <t>ADQUISICION DE 200 BOTES DESINFECTANTE PARA PISO. SOLICITADO POR BODEGA DE BIENES DE CONSUMO.</t>
  </si>
  <si>
    <t>LG-0810-2020</t>
  </si>
  <si>
    <t>464/2020</t>
  </si>
  <si>
    <t>0516/2020</t>
  </si>
  <si>
    <t>MATERIALES DE OFICINA. SOLICITADO POR BODEGA DE BIENES DE CONSUMO.</t>
  </si>
  <si>
    <t>LG-0804-2020</t>
  </si>
  <si>
    <t>465/2020</t>
  </si>
  <si>
    <t>0513/2020</t>
  </si>
  <si>
    <t>ALCOHOL EN GEL. SOLICITADO POR UNIDAD DE GENERO</t>
  </si>
  <si>
    <t>LG-0801-2020</t>
  </si>
  <si>
    <t>466/2020</t>
  </si>
  <si>
    <t>0501/2020</t>
  </si>
  <si>
    <t>SERVICIOS DE ALIMENTACION. SOLICITADO POR LA UNIDAD DE GENERO.</t>
  </si>
  <si>
    <t>NORMA MARINA CONCEPCION QUIJANO DURAN</t>
  </si>
  <si>
    <t>LG-0803-2020</t>
  </si>
  <si>
    <t>467/2020</t>
  </si>
  <si>
    <t>0512/2020</t>
  </si>
  <si>
    <t>SERVICIO DE CAPACITACION.  SOLICITADO POR LA UNIDAD DE GENERO.</t>
  </si>
  <si>
    <t>CRISSIA ESMERALDA PEREZ</t>
  </si>
  <si>
    <t>LG-0791-2020</t>
  </si>
  <si>
    <t>468/2020</t>
  </si>
  <si>
    <t>0497/2020</t>
  </si>
  <si>
    <t>ADQUISICION DE UNA COMPUTADORA PORTATIL. SOLICITADO POR LA UNIDAD DE COMUNICACIONES Y RELACIONES PUBLICAS</t>
  </si>
  <si>
    <t>LG-0805-2020</t>
  </si>
  <si>
    <t>469/2020</t>
  </si>
  <si>
    <t>0514/2020</t>
  </si>
  <si>
    <t>ADQUISICION DE UN TELEFONO INALAMBRICO. SOLICITADO POR ESCUELA DE CAPACITACION JUDICIAL.</t>
  </si>
  <si>
    <t>e-BUSINESS DISTRIBUTION DE EL SALVADOR, S.A. DE C.V.</t>
  </si>
  <si>
    <t>470/2020</t>
  </si>
  <si>
    <t>0524/2020</t>
  </si>
  <si>
    <t>ADQUISICION DE UNA SILLA EJECUTIVA PARA USO EN RECEPCION DEL EDIFICIO PRINCIPAL DEL CNJ. SOLICITADO POR UNIDAD DE COMUNICACIONES Y RELACIONES PUBLICAS</t>
  </si>
  <si>
    <t>471/2020</t>
  </si>
  <si>
    <t>0502/0506/2020</t>
  </si>
  <si>
    <t>ADQUISICION DE DOS SILLAS ERGONOMICAS EJECUTIVAS PARA USO DE ASISTENTE DE CONSEJAL Y JEFATURA DE UNIDAD TECNICA DE SELECCIÓN. SOLICITADO POR GERENCIA GENERAL.</t>
  </si>
  <si>
    <t>LG-0760-2020</t>
  </si>
  <si>
    <t>472/2020</t>
  </si>
  <si>
    <t>0476/2020</t>
  </si>
  <si>
    <t>ADQUISICION DE 600 LIJAS DE AGUA. SOLICITADO POR BODEGA DE BIENES DE CONSUMO.</t>
  </si>
  <si>
    <t>FERRETERIA GUARDADO, S.A. DE C.V.</t>
  </si>
  <si>
    <t>473/2020</t>
  </si>
  <si>
    <t>ADQUISICION DE 24 BROCHAS DE CERDA DE 4 PULGADAS.
ADQUISICION DE 24 CERRADURAS DE ACERO INOXIDABLE PARA PUERTAS.
ADQUISICION DE 60 MANECILLAS PARA TANQUE DE INODORO.
ADQUISICION DE 528 MASCONES PARA LAVAR TRASTOS.
ADQUISICION DE 12 PITON METALICO TIPO PISTOLA PARA MANGUERA. SOLICITADO POR BODEGA DE BIENES DE CONSUMO.</t>
  </si>
  <si>
    <t>OBRAS, BIENES Y SERVICIOS, S.A. DE C.V.</t>
  </si>
  <si>
    <t>474/2020</t>
  </si>
  <si>
    <t>AQUISICION DE LOS SIGUIENTES BIENES: 11-DESAGUE PARA LAVAMANOS CROMADO.
24-PERA PARA INODORO CON CADENA
12- SIFON FLEXIBLE PLASTICO PARA FREGADERO
10-SIFON PARA FREGADERO CROMADO. SOLICITADO POR BODEGA DE BIENES DE CONSUMO.</t>
  </si>
  <si>
    <t>TECNOLOGGIA, EQUIPOS, REDES Y AUTOMATIZACION, S.A. DE C.V.</t>
  </si>
  <si>
    <t>475/2020</t>
  </si>
  <si>
    <t>0553/2020</t>
  </si>
  <si>
    <t>SERVICIO DE DOS PROTECTORES DE ACRILICO PARA ESCRITORIO DE COLABORADORA Y SECRETARIA DE LA UNIDAD TECNICA DE EVALUACION. SOLICITADO POR UNIDAD TECNICA DE EVALUACION.</t>
  </si>
  <si>
    <t>GRUPO ALSACON, S.A. DE C.V.</t>
  </si>
  <si>
    <t>LG-0818-2020</t>
  </si>
  <si>
    <t>476/2020</t>
  </si>
  <si>
    <t>0528/2020</t>
  </si>
  <si>
    <t>SELLOS FECHADORES. SOLICITADO POR EL DEPARTAMENTO DE RECURSOS HUMANOS.</t>
  </si>
  <si>
    <t xml:space="preserve"> LG-0816-2020</t>
  </si>
  <si>
    <t>477/2020</t>
  </si>
  <si>
    <t>0526/2020</t>
  </si>
  <si>
    <t>ADQUISICION DE CARTUCHOS DE TINTA. SOLICITADO POR BODEGA DE BIENES DE CONSUMO.</t>
  </si>
  <si>
    <t>20200305</t>
  </si>
  <si>
    <t>478/2020</t>
  </si>
  <si>
    <t>0566/2020</t>
  </si>
  <si>
    <t>MANTENIMIENTO CORRECTIVO DE VEHICULO TOYOTA RAV4 PLACAS P-878321 ASIGNADA A LA LICDA. DORIS DEYSI CASTILLO DE ESCOBAR, CONSEJAL PROPIETARIA DEL CNJ. SOLICITADO POR AREA DE TRANSPORTE.</t>
  </si>
  <si>
    <t>20210005</t>
  </si>
  <si>
    <t>479/2020</t>
  </si>
  <si>
    <t>0562/2020</t>
  </si>
  <si>
    <t>CARPETAS ESPECIALES EMPASTADAS. SOLICITADO POR LA UNIDAD DE COMUNICACIONES Y RELACIONES PUBLICAS</t>
  </si>
  <si>
    <t>IMPRENTA LA TARJETA, S.A. DE C.V.</t>
  </si>
  <si>
    <t>20200289</t>
  </si>
  <si>
    <t>480/2020</t>
  </si>
  <si>
    <t>0561/2020</t>
  </si>
  <si>
    <t>ADQUISICION DE 5 ESTACION DE CONTROL SANITARIO (TERMOMETROS Y DISPENSADORES DE ALCOHOL GEL DE PEDESTAL SIN CONTACTO) SOLICITADO POR EL COMITÉ DE SEGURIDAD Y SALUD OCUPACIONAL.</t>
  </si>
  <si>
    <t>VILLEGAS CRUZ ASOCIADOS, S.A. DE C.V.</t>
  </si>
  <si>
    <t>481/2020</t>
  </si>
  <si>
    <t>0529/2020</t>
  </si>
  <si>
    <t>ARCHIVO MOVIL SEGUN ESPECIFICACIONES. SOLICITADO POR DEPARTAMENTO DE GESTION Y ARCHIVO DOCUMENTAL.</t>
  </si>
  <si>
    <t xml:space="preserve">LG-0821-2020 </t>
  </si>
  <si>
    <t>482/2020</t>
  </si>
  <si>
    <t>ADQUISICION DE UPS 750VA. SOLICITADO POR EL DEPARTAMENTO DE RECURSOS HUMANOS.</t>
  </si>
  <si>
    <t>483/2020</t>
  </si>
  <si>
    <t>484/2020</t>
  </si>
  <si>
    <t>0549/2020</t>
  </si>
  <si>
    <t>SUMINISTRO E INSTALACION DE LLANTAS PARA VEHICULO MARCA HYUNDAI MODELO COUTRY AÑO 2017 PLACA N-9982,ASIGNADO A LA FLOTA VEHICULAR DEL CNJ. SOLICITADO POR AREA DE TRANSPORTE.</t>
  </si>
  <si>
    <t>485/2020</t>
  </si>
  <si>
    <t>0535/2020</t>
  </si>
  <si>
    <t>SERVICIO DE RECARGA DE EXTINTORES DE QUIMICO ABC DE 25 LIBRAS Y DIOXIDO DE CARBONO DE 10 LIBRAS. SOLICITADO POR SERVICIOS GENERALES.</t>
  </si>
  <si>
    <t>486/2020</t>
  </si>
  <si>
    <t>0567/2020</t>
  </si>
  <si>
    <t>SUMINISTRO E INSTALACION DE 4 LAMINAS TRASLUCIDAS,PARA EL TECHO EN TERCER NIVEL DE LADO DE LAS GRADAS DE EMERGENCIA, EDIFICIO PRINCIPAL. SOLICITADO POR SERVICIOS GENERALES.</t>
  </si>
  <si>
    <t>487/2020</t>
  </si>
  <si>
    <t>0570/2020</t>
  </si>
  <si>
    <t>SERVICIOS PROFESIONALES POR AUTENTICAR UN ESCRITO FIRMADO POR LA SEÑORA PRESIDENTA DEL CONSEJO, DOCTORA MARIA ANTONIETA JOSA DE PARADA Y DOCUMENTOS ANEXOS AL ESCRITO ANTES MENCIONADO, EL CUAL SERA PRESENTADO A LA COMISION DE SERVICIO CIVIL DEL CONSEJO NACIONAL DE LA JUDICATURA. SOLICITADO POR LA UNIDAD TECNICA JURIDICA</t>
  </si>
  <si>
    <t>CARMEN MARIA CORDOVA DE AGUILAR</t>
  </si>
  <si>
    <t>488/2020</t>
  </si>
  <si>
    <t>489/2020</t>
  </si>
  <si>
    <t>0571/2020</t>
  </si>
  <si>
    <t>SUMINISTRO DE TINTA EPSON 504 (5-NEGRAS, 5-AMARILLAS, 5 CYAN Y 5-MAGENTA). SOLICITADO POR LA ESCUELA DE CAPACITACION JUDICIAL.</t>
  </si>
  <si>
    <t>490/2020</t>
  </si>
  <si>
    <t>0569/2020</t>
  </si>
  <si>
    <t>SUMINISTRO E INSTALACION DE MAMPARA,UBICACION REPRODUCCION BIBLIOGRAFICA ANEXO No.1 DEL CNJ. SOLICITADO POR ESCUELA DE CAPACITACION JUDICIAL.</t>
  </si>
  <si>
    <t>491/2020</t>
  </si>
  <si>
    <t>0559/2020</t>
  </si>
  <si>
    <t>UPS DE 750VA. SOLICITADO POR LA UNIDAD DE COMUNICACIONES Y RELACIONES PUBLICAS</t>
  </si>
  <si>
    <t>LG-0798-2020</t>
  </si>
  <si>
    <t>492/2020</t>
  </si>
  <si>
    <t>0509/2020</t>
  </si>
  <si>
    <t>SUMINISTRO E INSTALACION DE MAMPARAS SOLICITADAS POR EL DEPARTAMENTO DE  RECURSOS HUMANOS</t>
  </si>
  <si>
    <t>493/2020</t>
  </si>
  <si>
    <t>0572/2020</t>
  </si>
  <si>
    <t>ADQUISICION DE 201 MASCARILLAS DE TELA SOLICITADAS POR EL DEPARTAMENTO DE RECURSOS HUMANOS</t>
  </si>
  <si>
    <t>REMBER ANTONIO CRUZ MENDOZA</t>
  </si>
  <si>
    <t>494/2020</t>
  </si>
  <si>
    <t>0565/2020</t>
  </si>
  <si>
    <t xml:space="preserve">MICROFONOS PARA DISPOSITIVOS MOVILES SOLICITADOS POR LA UNIDAD DE COMUNICACIONES Y RELACIONES PUBLICAS </t>
  </si>
  <si>
    <t>495/2020</t>
  </si>
  <si>
    <t>0539/2020</t>
  </si>
  <si>
    <t>PIZARRA DE ACRILICO,CON ESPECIFICACIONES SIGUIENTES MEDIDAS: 1.20mts X 1.80mts COLOR BLANCO,LACADA CON MARCO DE ALUMINIO ANODIZADO,METALICA Y MAGNETICA. SOLICITADO POR LA UNIDAD TECNICA DE PLANIFICACION Y DESARROLLO.</t>
  </si>
  <si>
    <t>SUMINISTRO COMERCIAL, S.A. DE C.V.</t>
  </si>
  <si>
    <t>496/2020</t>
  </si>
  <si>
    <t>0580/2020</t>
  </si>
  <si>
    <t>SUMINISTRO DE ASPIRADORAS DOMESTICAS DE 5 GALONES 3HP.</t>
  </si>
  <si>
    <t>497/2020</t>
  </si>
  <si>
    <t>0576/2020</t>
  </si>
  <si>
    <t>SERVICIO DE MANTENIMIENTO CORRECTIVO. DE VEHICULO TOYOTA COROLLA PLACAS N-13379, ASIGNADO A LA FLOTA VEHICULAR DEL CNJ. SOLICITADO POR AREA DE TRANSPORTE.</t>
  </si>
  <si>
    <t>498/2020</t>
  </si>
  <si>
    <t>0547/2020</t>
  </si>
  <si>
    <t>ADQUISICION DE 2 DISCOS DUROS EXTERNOS SOLICITADOS POR LA UNIDAD DE COMUNICACIONES Y RELACIONES PUBLICAS.</t>
  </si>
  <si>
    <t>LG- 0797-2020</t>
  </si>
  <si>
    <t>499/2020</t>
  </si>
  <si>
    <t>0508/2020</t>
  </si>
  <si>
    <t>BANNERS TIPO ROLL UP. SOLICITADO POR LA UNIDAD DE COMUNICACIONES Y RELACIONES PUBLICAS.</t>
  </si>
  <si>
    <t>LG- 0793-2020</t>
  </si>
  <si>
    <t>500/2020</t>
  </si>
  <si>
    <t>0499/2020</t>
  </si>
  <si>
    <t>ADQUISICION DE DISPENSADORES DE ALCOHOL GEL. SOLICITADO POR LA UNIDAD DE COMUNICACIONES Y RELACIONES PUBLICAS.</t>
  </si>
  <si>
    <t>SERVYCLEAN, S.A. DE C.V.</t>
  </si>
  <si>
    <t>501/2020</t>
  </si>
  <si>
    <t>0538/2020</t>
  </si>
  <si>
    <t>ADQUISICION DE UNA REFRIGERADORA PARA UNIDAD TECNICA DE SELECCIÓN. SOLICITADA POR GERENCIA GENERAL.</t>
  </si>
  <si>
    <t>502/2020</t>
  </si>
  <si>
    <t>0579/2020</t>
  </si>
  <si>
    <t>COMPRA DE MANTELES PARA LA ECJ-SAN MIGUEL. SOLICITADO POR LA ESCUELA DE CAPACITACION JUDICIAL.</t>
  </si>
  <si>
    <t>ELIZABETH MADAI ELIAS AVILES</t>
  </si>
  <si>
    <t>503/2020</t>
  </si>
  <si>
    <t>504/2020</t>
  </si>
  <si>
    <t>0583/2020</t>
  </si>
  <si>
    <t>SERVICIO DE LIMPIEZA Y AROMATIZACION DE ALFOMBRAS EN DIFERENTES DEPENDENCIAS DEL CNJ. SOLICITADO POR SERVICIOS GENERALES.</t>
  </si>
  <si>
    <t>PATRICIA CANDELARIA RENDEROS DE MARTINEZ</t>
  </si>
  <si>
    <t>505/2020</t>
  </si>
  <si>
    <t>0585/2020</t>
  </si>
  <si>
    <t>ESCANER MULTIFUNCIONAL. SOLICITADO POR UNIDAD DE COMUNICACIONES Y RELACIONES PUBLICAS.</t>
  </si>
  <si>
    <t>506/2020</t>
  </si>
  <si>
    <t>0573/2020</t>
  </si>
  <si>
    <t>SUMINISTRO E INSTALACION DE LUCES LED,PARA SER INSTALADAS EN EL ARCHIVO MOVIL. SOLICITADO POR LA ESCUELA DE CAPACITACION JUDICIAL.</t>
  </si>
  <si>
    <t>ROBERTO ENRIQUE MARTINEZ VELASQUEZ</t>
  </si>
  <si>
    <t>507/2020</t>
  </si>
  <si>
    <t>0575/2020</t>
  </si>
  <si>
    <t>ADQUISICION DE 2 CINTURONES DE SEGURIDAD
Y 2-GUANTES DE CUERO MANGA CORTA. SOLICITADO POR LA ESCUELA DE CAPACITACION JUDICIAL.</t>
  </si>
  <si>
    <t>508/2020</t>
  </si>
  <si>
    <t>0589/2020</t>
  </si>
  <si>
    <t>SUMINISTRO,INSTALACION Y MANO DE OBRA POR REPARACION DE PUERTA DE VIDRIO, EN OFICINA DE REGISTRO ACADEMICO EN ANEXO 2. SOLICITADO POR LA ESCUELA DE CAPACITACION JUDICIAL.</t>
  </si>
  <si>
    <t>LG-0823-2020</t>
  </si>
  <si>
    <t>509/2020</t>
  </si>
  <si>
    <t>0560/2020</t>
  </si>
  <si>
    <t>ADQUISICION DE MATERIALES DE OFICINA. SOLICITADO POR LA BODEGA DE BIENES DE CONSUMO.</t>
  </si>
  <si>
    <t>510/2020</t>
  </si>
  <si>
    <t>0592/2020</t>
  </si>
  <si>
    <t>SUMINISTRO DE MATERIALES Y MANO DE OBRA POR REPARACION DE TABLERO DE CONTROL DE SISTEMA DUPLEX DE BOMBEO. SOLICITADO POR SERVICIOS GENERALES.</t>
  </si>
  <si>
    <t>HIDROSERVICIOS EL SALVADOR, S.A. DE C.V.</t>
  </si>
  <si>
    <t>511/2020</t>
  </si>
  <si>
    <t>512/2020</t>
  </si>
  <si>
    <t>0581/2020</t>
  </si>
  <si>
    <t>SUMINISTRO DE UNIFORMES, PARA EL ENCARGADO DEL FONDO CIRCULANTE DEL MONTO FIJO DEL CNJ, AÑO 2020. SOLICITADO POR EL DEPARTAMENTO DE RECURSOS HUMANOS.</t>
  </si>
  <si>
    <t>INDUSTRIAS TOPAZ LTDA DE C.V.</t>
  </si>
  <si>
    <t>513/2020</t>
  </si>
  <si>
    <t>0564/2020</t>
  </si>
  <si>
    <t>TELEFONO PARA PRESIDENCIA SOLICITADO POR GERENCIA GENERAL</t>
  </si>
  <si>
    <t>514/2020</t>
  </si>
  <si>
    <t>0582/2020</t>
  </si>
  <si>
    <t>SUMINISTRO DE TELEFONOS ANALOGOS CON PANTALLA COMPATIBLE CON PLANTA TELEFONICA ALCATEL. SOLICITADO POR ESCUELA DE CAPACITACION JUDICIAL.</t>
  </si>
  <si>
    <t>515/2020</t>
  </si>
  <si>
    <t>516/2020</t>
  </si>
  <si>
    <t>0593/2020</t>
  </si>
  <si>
    <t>MANTENIMIENTO CORRECTIVO DE VEHICULO TOYOTA RAV4 PLACAS P-87-345 ASIGNADA A LA LICDA. MARIA PETRONA CHAVEZ SOTO, CONSEJAL PROPIETARIA DEL CNJ. SOLICITADO POR AREA DE TRANSPORTE.</t>
  </si>
  <si>
    <t>517/2020</t>
  </si>
  <si>
    <t>0590/2020</t>
  </si>
  <si>
    <t>SUMINISTRO DE MATERIALES Y MANO DE OBRA POR REPARACIONES DE CORNISA, FACIA Y CANAL DE AGUAS LLUVIAS.EN AREA DE CONSEJALES,ZONA JARDIN INTERNO DEL EDIFICIO PRINCIPAL DEL CNJ. SOLICITADO POR SERVICIOS GENERALES.</t>
  </si>
  <si>
    <t>518/2020</t>
  </si>
  <si>
    <t>0574/2020</t>
  </si>
  <si>
    <t>SUMINISTRO DE MATERIALES Y MANO DE OBRA POR: IDENTIFICAR,REPARAR GOTERAS EN TECHO Y FILTRACIONES DE AGUA, - IMPERMEABILIZAR TECHO Y PINES QUE PRESENTEN FISURAS O DAÑOS EN BODEGA DE LA ADMINISTRACION GENERAL DE LA ECJ, - REVISION Y CAMBIO DE LOSETAS DAÑADAS POR FILTRACIONES. SOLICITADO POR SERVICIOS GENERALES.</t>
  </si>
  <si>
    <t>519/2020</t>
  </si>
  <si>
    <t>0594/2020</t>
  </si>
  <si>
    <t>ADQUISICION DE UNA FUENTE DE PODER PARA LAPTOP. SOLICITADA POR LA ESCUELA DE CAPACITACION JUDICIAL.</t>
  </si>
  <si>
    <t>520/2020</t>
  </si>
  <si>
    <t>0578/2020</t>
  </si>
  <si>
    <t>COMPRA DE 2 IMPRESORES PARA SECRETARIA EJECUTIVA</t>
  </si>
  <si>
    <t>521/2020</t>
  </si>
  <si>
    <t>0595/2020</t>
  </si>
  <si>
    <t>REFRIGERIOS DOBLES PARA EVENTO DE LA UNIDAD TECNICA DE SELECCION</t>
  </si>
  <si>
    <t>HOTELES Y DESARROLLOS, S.A. DE C.V.</t>
  </si>
  <si>
    <t>522/2020</t>
  </si>
  <si>
    <t>MATERIALES DE FERRETERIA PARA ADECUACION DE BODEGA. SOLICITADO POR SERVICIOS GENERALES.</t>
  </si>
  <si>
    <t>523/2020</t>
  </si>
  <si>
    <t>0597/2020</t>
  </si>
  <si>
    <t>SUMINISTRO DE CONOS REFLECTIVOS PARA TRAFICO DE 70 CENTIMETROS. SOLICITADO POR AREA DE TRANSPORTE.</t>
  </si>
  <si>
    <t>524/2020</t>
  </si>
  <si>
    <t>0603/2020</t>
  </si>
  <si>
    <t>SUMINISTRO DE MATERIALES Y MANO DE OBRA POR INSTALACION DE EXTRACTORES DE OLORES (2-EN SERVICIOS SANITARIOS DE HOMBRES, 2-EN SERVICIOS SANITARIOS DE MUJERES), EN EL PRIMER NIVEL DEL EDIFICIO PRINCIPAL DEL CNJ. SOLICITADO POR SERVICIOS GENERALES.</t>
  </si>
  <si>
    <t>CONTRATO N° 4/2020</t>
  </si>
  <si>
    <t>SERVICIOS DE INTERNET Y ENLACE DE DATOS PARA LAS INSTALACIONES DEL CNJ AÑO 2020. UNIDAD DE INFORMATICA</t>
  </si>
  <si>
    <t>TELEMOVIL DE EL SALVADOR, S.A. DE C.V.</t>
  </si>
  <si>
    <t>CONTRATO N° 5/2020</t>
  </si>
  <si>
    <t>SERVICIO DE MANTENIMIENTO PREVENTIVO DE 114 EQUIPOS DE AIRE ACONDICIONADO PROPIEDAD DEL CNJ UBICADOS EN EL EDIFICIO PRINCIPAL DEL CN, ANEXOS I Y 11, SEDE REGIONAL DE SAN MIGUEL. SERVICIOS GENERALES.</t>
  </si>
  <si>
    <t>ELECTRIFICACIONES Y SERVICIOS GENERALES, S.A. DE C.V.</t>
  </si>
  <si>
    <t>CONTRATO N° 7/2020</t>
  </si>
  <si>
    <t>SERVICIO DE GARRAFAS DE 5 GALONES DE AGUA EMBOTELLADA PURIFICADA PARA EL CONSUMO DEL EDIFICIO PRINCIPAL, ANEXO I Y ANEXO II DURANTE EL AÑO DE 2020. SERVICIOS GENERALES.</t>
  </si>
  <si>
    <t>INVERSIONES VIDA, S.A. DE C.V.</t>
  </si>
  <si>
    <t>CONTRATO N° 8/2020</t>
  </si>
  <si>
    <t>SERVICIOS DE LIMPIEZA PARA LAS INSTALACIONES DEL CONSEJO NACIONAL DE LA JUDICATURA PARA EL PERIODO DE ENERO A DICIEMBRE DE 2020. SERVICIOS GENERALES.</t>
  </si>
  <si>
    <t>SISTEMAS DE SEGURIDAD Y LIMPIEZA, S.A. DE C.V.</t>
  </si>
  <si>
    <t>SERVICIOS MENSUAL</t>
  </si>
  <si>
    <t>LICITACION PUBLICA</t>
  </si>
  <si>
    <t>CONTRATO N° 9/2020</t>
  </si>
  <si>
    <t>SERVICIO DE MANTENIMIENTO PREVENTIVO Y CORRECTIVO DE CUATRO PLANTAS TELEFONICAS UBICADAS EN EL EDIFICIO PRINCIPAL DE EL CONSEJO, ANEXO I, ANEXO II Y SEDE REGIONAL DE SAN MIGUEL, PARA EL AÑO 2020. UNIDAD DE INFORMATICA.</t>
  </si>
  <si>
    <t>CONTRATO N° 10/2020</t>
  </si>
  <si>
    <t>SERVICIOS DE SEGURIDAD PRIVADA PARA EL CONSEJO NACIONAL DE LA JUDICATURA PARA LA PROTECCION DEL PERSONAL Y BIENES, DE ENERO A DICIEMBRE DE 2020. AREA DE SERVICIOS GENERALES.</t>
  </si>
  <si>
    <t>SIEDES, S.A. DE .CV.</t>
  </si>
  <si>
    <t>CONTRATO N° 11/2020</t>
  </si>
  <si>
    <t>SERVICIO DE MANTENIMIENTO PREVENTIVO PARA LA FLOTA VEHICULAR DEL CONSEJO NACIONAL DE LA JUDICATURA, PARA EL PERIODO DE ENERO A DICIEMBRE DE 2020, SOLICITADO POR AREA DE TRANSPORTE.</t>
  </si>
  <si>
    <t>CONTRATO N° 12/2020</t>
  </si>
  <si>
    <t>SERVICIO DE ARRENDAMIENTO DE FOTOCOPIADORAS EN NEGRO CON EQUIPOS MULTIFUNCIONALES, DE MARZO A DICIEMBRE DE 2020. SOLICITADO POR GERENCIA GENERAL</t>
  </si>
  <si>
    <t>OPS SISTEMAS OPERACIONALES, S.A. DE C.V.</t>
  </si>
  <si>
    <t>CONTRATO N° 13/2020</t>
  </si>
  <si>
    <t>SERVICIOS PROFESIONALES DE UN ABOGADO CON EXPERIENCIA EN DERECHO CONSTITUCIONAL, ADMINISTRATIVO Y DERECHO PROCESAL, PARA PROPORCIONAR AL CONSEJO NACIONAL DE LA JUDICATURA ASESORIA JURIDICA EN LOS CASOS RELACIONADOS A LAS REFERIDASA MATERIAS, SUJETAS A CONOCIMIENTO DE LA INSTITUCION.</t>
  </si>
  <si>
    <t>HENRY SALVADOR ORELLANA SANCHEZ</t>
  </si>
  <si>
    <t>FIRMA JEFE UACI</t>
  </si>
  <si>
    <t>FIRMA 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</si>
</sst>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440A]#,##0.00;[$$-440A]\-#,##0.00"/>
  </numFmts>
  <fonts count="17">
    <font>
      <sz val="11"/>
      <color theme="1"/>
      <name val="Calibri"/>
      <family val="2"/>
      <scheme val="minor"/>
    </font>
    <font>
      <b/>
      <sz val="16"/>
      <color indexed="8"/>
      <name val="Biondi"/>
    </font>
    <font>
      <b/>
      <sz val="14"/>
      <color indexed="8"/>
      <name val="Biondi"/>
    </font>
    <font>
      <b/>
      <sz val="14"/>
      <color rgb="FFFF0000"/>
      <name val="Biondi"/>
    </font>
    <font>
      <b/>
      <sz val="14"/>
      <color rgb="FF0070C0"/>
      <name val="Biondi"/>
    </font>
    <font>
      <b/>
      <sz val="10"/>
      <color rgb="FFFF0000"/>
      <name val="Calibri Light"/>
      <family val="1"/>
      <scheme val="major"/>
    </font>
    <font>
      <b/>
      <sz val="10"/>
      <name val="Calibri Light"/>
      <family val="1"/>
      <scheme val="major"/>
    </font>
    <font>
      <b/>
      <sz val="10"/>
      <name val="Calibri Light"/>
      <family val="2"/>
    </font>
    <font>
      <b/>
      <sz val="10"/>
      <color rgb="FFFF0000"/>
      <name val="Calibri"/>
      <family val="2"/>
      <scheme val="minor"/>
    </font>
    <font>
      <b/>
      <sz val="10"/>
      <color indexed="8"/>
      <name val="Calibri Light"/>
      <family val="1"/>
      <scheme val="major"/>
    </font>
    <font>
      <b/>
      <sz val="10"/>
      <name val="Calibri"/>
      <family val="2"/>
      <scheme val="minor"/>
    </font>
    <font>
      <b/>
      <sz val="10"/>
      <color indexed="8"/>
      <name val="Calibri Light"/>
      <family val="2"/>
    </font>
    <font>
      <b/>
      <sz val="10"/>
      <color rgb="FFFF0000"/>
      <name val="Calibri Light"/>
      <family val="2"/>
    </font>
    <font>
      <sz val="10"/>
      <color indexed="8"/>
      <name val="Arial"/>
      <family val="2"/>
    </font>
    <font>
      <b/>
      <sz val="8"/>
      <color rgb="FFFF0000"/>
      <name val="Arial"/>
      <family val="2"/>
    </font>
    <font>
      <b/>
      <sz val="11"/>
      <color indexed="8"/>
      <name val="Calibri Light"/>
      <family val="2"/>
      <scheme val="major"/>
    </font>
    <font>
      <sz val="8"/>
      <color indexed="8"/>
      <name val="Arial Narrow"/>
      <family val="2"/>
    </font>
  </fonts>
  <fills count="6">
    <fill>
      <patternFill patternType="none"/>
    </fill>
    <fill>
      <patternFill patternType="gray125"/>
    </fill>
    <fill>
      <patternFill patternType="solid">
        <fgColor theme="3" tint="0.79998168889431442"/>
        <bgColor indexed="64"/>
      </patternFill>
    </fill>
    <fill>
      <patternFill patternType="solid">
        <fgColor theme="3" tint="0.79998168889431442"/>
        <bgColor indexed="8"/>
      </patternFill>
    </fill>
    <fill>
      <patternFill patternType="solid">
        <fgColor theme="0"/>
        <bgColor indexed="8"/>
      </patternFill>
    </fill>
    <fill>
      <patternFill patternType="solid">
        <fgColor theme="0"/>
        <bgColor indexed="64"/>
      </patternFill>
    </fill>
  </fills>
  <borders count="1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38">
    <xf numFmtId="0" fontId="0" fillId="0" borderId="0" xfId="0"/>
    <xf numFmtId="0" fontId="0" fillId="0" borderId="0" xfId="0" applyAlignment="1">
      <alignment vertical="top"/>
    </xf>
    <xf numFmtId="0" fontId="5" fillId="3" borderId="9" xfId="0" applyFont="1" applyFill="1" applyBorder="1" applyAlignment="1">
      <alignment horizontal="center" vertical="center" wrapText="1" readingOrder="1"/>
    </xf>
    <xf numFmtId="0" fontId="5" fillId="3" borderId="9" xfId="0" applyFont="1" applyFill="1" applyBorder="1" applyAlignment="1">
      <alignment horizontal="center" vertical="center" wrapText="1"/>
    </xf>
    <xf numFmtId="0" fontId="6" fillId="4" borderId="10" xfId="0" applyFont="1" applyFill="1" applyBorder="1" applyAlignment="1">
      <alignment horizontal="center" vertical="center" wrapText="1" readingOrder="1"/>
    </xf>
    <xf numFmtId="49" fontId="8" fillId="5" borderId="12" xfId="0" applyNumberFormat="1" applyFont="1" applyFill="1" applyBorder="1" applyAlignment="1">
      <alignment horizontal="center" vertical="center"/>
    </xf>
    <xf numFmtId="14" fontId="7" fillId="5" borderId="13" xfId="0" applyNumberFormat="1" applyFont="1" applyFill="1" applyBorder="1" applyAlignment="1">
      <alignment horizontal="center" vertical="center"/>
    </xf>
    <xf numFmtId="0" fontId="7" fillId="5" borderId="13" xfId="0" applyFont="1" applyFill="1" applyBorder="1" applyAlignment="1">
      <alignment horizontal="left" vertical="center" wrapText="1"/>
    </xf>
    <xf numFmtId="8" fontId="7" fillId="5" borderId="13" xfId="0" applyNumberFormat="1" applyFont="1" applyFill="1" applyBorder="1" applyAlignment="1">
      <alignment horizontal="right" vertical="center"/>
    </xf>
    <xf numFmtId="0" fontId="9" fillId="5" borderId="13" xfId="0" applyFont="1" applyFill="1" applyBorder="1" applyAlignment="1">
      <alignment horizontal="center" vertical="center" wrapText="1"/>
    </xf>
    <xf numFmtId="0" fontId="7" fillId="5" borderId="13" xfId="0" applyFont="1" applyFill="1" applyBorder="1" applyAlignment="1">
      <alignment horizontal="center" vertical="center"/>
    </xf>
    <xf numFmtId="49" fontId="8" fillId="5" borderId="14" xfId="0" applyNumberFormat="1" applyFont="1" applyFill="1" applyBorder="1" applyAlignment="1">
      <alignment horizontal="center" vertical="center"/>
    </xf>
    <xf numFmtId="49" fontId="10" fillId="5" borderId="13" xfId="0" applyNumberFormat="1" applyFont="1" applyFill="1" applyBorder="1" applyAlignment="1">
      <alignment horizontal="center" vertical="center"/>
    </xf>
    <xf numFmtId="0" fontId="6" fillId="5" borderId="13" xfId="0" applyFont="1" applyFill="1" applyBorder="1" applyAlignment="1">
      <alignment horizontal="center" vertical="center" wrapText="1"/>
    </xf>
    <xf numFmtId="0" fontId="11" fillId="5" borderId="13" xfId="0" applyFont="1" applyFill="1" applyBorder="1" applyAlignment="1">
      <alignment horizontal="center" vertical="center"/>
    </xf>
    <xf numFmtId="49" fontId="8" fillId="5" borderId="13" xfId="0" applyNumberFormat="1" applyFont="1" applyFill="1" applyBorder="1" applyAlignment="1">
      <alignment horizontal="center" vertical="center"/>
    </xf>
    <xf numFmtId="14" fontId="11" fillId="5" borderId="13" xfId="0" applyNumberFormat="1" applyFont="1" applyFill="1" applyBorder="1" applyAlignment="1">
      <alignment horizontal="center" vertical="center"/>
    </xf>
    <xf numFmtId="0" fontId="11" fillId="5" borderId="13" xfId="0" applyFont="1" applyFill="1" applyBorder="1" applyAlignment="1">
      <alignment horizontal="left" vertical="center" wrapText="1"/>
    </xf>
    <xf numFmtId="8" fontId="11" fillId="5" borderId="13" xfId="0" applyNumberFormat="1" applyFont="1" applyFill="1" applyBorder="1" applyAlignment="1">
      <alignment horizontal="right" vertical="center"/>
    </xf>
    <xf numFmtId="0" fontId="11" fillId="0" borderId="13" xfId="0" applyFont="1" applyBorder="1" applyAlignment="1">
      <alignment horizontal="center" vertical="center"/>
    </xf>
    <xf numFmtId="164" fontId="11" fillId="5" borderId="13" xfId="0" applyNumberFormat="1" applyFont="1" applyFill="1" applyBorder="1" applyAlignment="1">
      <alignment horizontal="right" vertical="center"/>
    </xf>
    <xf numFmtId="0" fontId="9" fillId="0" borderId="13" xfId="0" applyFont="1" applyBorder="1" applyAlignment="1">
      <alignment horizontal="center" vertical="center" wrapText="1"/>
    </xf>
    <xf numFmtId="0" fontId="11" fillId="5" borderId="13" xfId="0" applyFont="1" applyFill="1" applyBorder="1" applyAlignment="1">
      <alignment horizontal="lef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49" fontId="11" fillId="5" borderId="13" xfId="0" applyNumberFormat="1" applyFont="1" applyFill="1" applyBorder="1" applyAlignment="1">
      <alignment horizontal="center"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xf>
    <xf numFmtId="49" fontId="10" fillId="5" borderId="14" xfId="0" applyNumberFormat="1" applyFont="1" applyFill="1" applyBorder="1" applyAlignment="1">
      <alignment vertical="center"/>
    </xf>
    <xf numFmtId="0" fontId="12" fillId="5" borderId="13" xfId="0" applyFont="1" applyFill="1" applyBorder="1" applyAlignment="1">
      <alignment horizontal="left" vertical="center" wrapText="1"/>
    </xf>
    <xf numFmtId="49" fontId="10" fillId="5" borderId="13" xfId="0" applyNumberFormat="1" applyFont="1" applyFill="1" applyBorder="1" applyAlignment="1">
      <alignment horizontal="center" vertical="center" wrapText="1"/>
    </xf>
    <xf numFmtId="14" fontId="11" fillId="5" borderId="13" xfId="0" applyNumberFormat="1" applyFont="1" applyFill="1" applyBorder="1" applyAlignment="1">
      <alignment vertical="center"/>
    </xf>
    <xf numFmtId="8" fontId="11" fillId="5" borderId="13" xfId="0" applyNumberFormat="1" applyFont="1" applyFill="1" applyBorder="1" applyAlignment="1">
      <alignment vertical="center"/>
    </xf>
    <xf numFmtId="0" fontId="11" fillId="5" borderId="13" xfId="0" applyFont="1" applyFill="1" applyBorder="1" applyAlignment="1">
      <alignment vertical="center" wrapText="1"/>
    </xf>
    <xf numFmtId="0" fontId="9" fillId="5" borderId="13" xfId="0" applyFont="1" applyFill="1" applyBorder="1" applyAlignment="1">
      <alignment vertical="center" wrapText="1"/>
    </xf>
    <xf numFmtId="0" fontId="11" fillId="0" borderId="14" xfId="0" applyFont="1" applyBorder="1" applyAlignment="1">
      <alignment horizontal="center" vertical="center"/>
    </xf>
    <xf numFmtId="0" fontId="11" fillId="5" borderId="14" xfId="0" applyFont="1" applyFill="1" applyBorder="1" applyAlignment="1">
      <alignment horizontal="left" vertical="center" wrapText="1"/>
    </xf>
    <xf numFmtId="8" fontId="11" fillId="5" borderId="14" xfId="0" applyNumberFormat="1" applyFont="1" applyFill="1" applyBorder="1" applyAlignment="1">
      <alignment horizontal="right" vertical="center"/>
    </xf>
    <xf numFmtId="0" fontId="9" fillId="0" borderId="14" xfId="0" applyFont="1" applyBorder="1" applyAlignment="1">
      <alignment horizontal="center" vertical="center" wrapText="1"/>
    </xf>
    <xf numFmtId="0" fontId="11" fillId="5" borderId="15" xfId="0" applyFont="1" applyFill="1" applyBorder="1" applyAlignment="1">
      <alignment vertical="center"/>
    </xf>
    <xf numFmtId="0" fontId="11" fillId="5" borderId="15" xfId="0" applyFont="1" applyFill="1" applyBorder="1" applyAlignment="1">
      <alignment vertical="center" wrapText="1"/>
    </xf>
    <xf numFmtId="14" fontId="11" fillId="5" borderId="13" xfId="0" applyNumberFormat="1" applyFont="1" applyFill="1" applyBorder="1" applyAlignment="1">
      <alignment horizontal="left" vertical="center" wrapText="1"/>
    </xf>
    <xf numFmtId="49" fontId="10" fillId="5" borderId="13" xfId="0" applyNumberFormat="1" applyFont="1" applyFill="1" applyBorder="1" applyAlignment="1">
      <alignment vertical="center"/>
    </xf>
    <xf numFmtId="8" fontId="12" fillId="5" borderId="13" xfId="0" applyNumberFormat="1" applyFont="1" applyFill="1" applyBorder="1" applyAlignment="1">
      <alignment horizontal="right" vertical="center"/>
    </xf>
    <xf numFmtId="49" fontId="8" fillId="0" borderId="13" xfId="0" applyNumberFormat="1" applyFont="1" applyBorder="1" applyAlignment="1">
      <alignment horizontal="center" vertical="center"/>
    </xf>
    <xf numFmtId="49" fontId="10" fillId="0" borderId="13" xfId="0" applyNumberFormat="1" applyFont="1" applyBorder="1" applyAlignment="1">
      <alignment horizontal="center" vertical="center"/>
    </xf>
    <xf numFmtId="14" fontId="11" fillId="0" borderId="13" xfId="0" applyNumberFormat="1" applyFont="1" applyBorder="1" applyAlignment="1">
      <alignment horizontal="center" vertical="center"/>
    </xf>
    <xf numFmtId="0" fontId="11" fillId="0" borderId="13" xfId="0" applyFont="1" applyBorder="1" applyAlignment="1">
      <alignment horizontal="left" vertical="center" wrapText="1"/>
    </xf>
    <xf numFmtId="8" fontId="11" fillId="0" borderId="13" xfId="0" applyNumberFormat="1" applyFont="1" applyBorder="1" applyAlignment="1">
      <alignment horizontal="right" vertical="center"/>
    </xf>
    <xf numFmtId="0" fontId="11" fillId="0" borderId="13" xfId="0" applyFont="1" applyBorder="1" applyAlignment="1">
      <alignment vertical="center" wrapText="1"/>
    </xf>
    <xf numFmtId="164" fontId="11" fillId="0" borderId="13" xfId="0" applyNumberFormat="1" applyFont="1" applyBorder="1" applyAlignment="1">
      <alignment horizontal="right" vertical="center"/>
    </xf>
    <xf numFmtId="0" fontId="9" fillId="0" borderId="16" xfId="0" applyFont="1" applyBorder="1" applyAlignment="1">
      <alignment horizontal="center" vertical="center" wrapText="1"/>
    </xf>
    <xf numFmtId="0" fontId="12" fillId="0" borderId="13" xfId="0" applyFont="1" applyBorder="1" applyAlignment="1">
      <alignment vertical="center" wrapText="1"/>
    </xf>
    <xf numFmtId="0" fontId="9" fillId="5" borderId="16" xfId="0" applyFont="1" applyFill="1" applyBorder="1" applyAlignment="1">
      <alignment horizontal="center" vertical="center" wrapText="1"/>
    </xf>
    <xf numFmtId="0" fontId="12" fillId="5" borderId="13" xfId="0" applyFont="1" applyFill="1" applyBorder="1" applyAlignment="1">
      <alignment vertical="center" wrapText="1"/>
    </xf>
    <xf numFmtId="164" fontId="12" fillId="5" borderId="13" xfId="0" applyNumberFormat="1" applyFont="1" applyFill="1" applyBorder="1" applyAlignment="1">
      <alignment horizontal="right" vertical="center"/>
    </xf>
    <xf numFmtId="0" fontId="13" fillId="0" borderId="0" xfId="0" applyFont="1" applyAlignment="1">
      <alignment vertical="top"/>
    </xf>
    <xf numFmtId="0" fontId="9" fillId="0" borderId="13" xfId="0" applyFont="1" applyFill="1" applyBorder="1" applyAlignment="1">
      <alignment horizontal="center" vertical="center" wrapText="1"/>
    </xf>
    <xf numFmtId="0" fontId="14" fillId="0" borderId="0" xfId="0" applyFont="1" applyAlignment="1">
      <alignment horizontal="center" vertical="center"/>
    </xf>
    <xf numFmtId="49" fontId="10" fillId="0" borderId="13" xfId="0" applyNumberFormat="1" applyFont="1" applyBorder="1" applyAlignment="1">
      <alignment horizontal="center" vertical="center" wrapText="1"/>
    </xf>
    <xf numFmtId="164" fontId="12" fillId="0" borderId="13" xfId="0" applyNumberFormat="1" applyFont="1" applyBorder="1" applyAlignment="1">
      <alignment horizontal="right" vertical="center"/>
    </xf>
    <xf numFmtId="0" fontId="11" fillId="0" borderId="15" xfId="0" applyFont="1" applyBorder="1" applyAlignment="1">
      <alignment horizontal="center" vertical="center"/>
    </xf>
    <xf numFmtId="49" fontId="8" fillId="0" borderId="15" xfId="0" applyNumberFormat="1" applyFont="1" applyBorder="1" applyAlignment="1">
      <alignment horizontal="center" vertical="center"/>
    </xf>
    <xf numFmtId="49" fontId="10" fillId="0" borderId="15" xfId="0" applyNumberFormat="1" applyFont="1" applyBorder="1" applyAlignment="1">
      <alignment horizontal="center" vertical="center"/>
    </xf>
    <xf numFmtId="14" fontId="11" fillId="0" borderId="15" xfId="0" applyNumberFormat="1" applyFont="1" applyBorder="1" applyAlignment="1">
      <alignment horizontal="center" vertical="center"/>
    </xf>
    <xf numFmtId="0" fontId="11" fillId="0" borderId="15" xfId="0" applyFont="1" applyBorder="1" applyAlignment="1">
      <alignment vertical="center" wrapText="1"/>
    </xf>
    <xf numFmtId="164" fontId="11" fillId="0" borderId="15" xfId="0" applyNumberFormat="1" applyFont="1" applyBorder="1" applyAlignment="1">
      <alignment horizontal="right" vertical="center"/>
    </xf>
    <xf numFmtId="0" fontId="11" fillId="0" borderId="15" xfId="0" applyFont="1" applyBorder="1" applyAlignment="1">
      <alignment horizontal="left" vertical="center" wrapText="1"/>
    </xf>
    <xf numFmtId="0" fontId="12" fillId="0" borderId="15" xfId="0" applyFont="1" applyBorder="1" applyAlignment="1">
      <alignment vertical="center" wrapText="1"/>
    </xf>
    <xf numFmtId="164" fontId="12" fillId="0" borderId="15" xfId="0" applyNumberFormat="1" applyFont="1" applyBorder="1" applyAlignment="1">
      <alignment horizontal="right" vertical="center"/>
    </xf>
    <xf numFmtId="0" fontId="11" fillId="5" borderId="15" xfId="0" applyFont="1" applyFill="1" applyBorder="1" applyAlignment="1">
      <alignment horizontal="center" vertical="center"/>
    </xf>
    <xf numFmtId="0" fontId="11" fillId="0" borderId="17" xfId="0" applyFont="1" applyBorder="1" applyAlignment="1">
      <alignment horizontal="center" vertical="center"/>
    </xf>
    <xf numFmtId="49" fontId="8" fillId="0" borderId="17" xfId="0" applyNumberFormat="1" applyFont="1" applyBorder="1" applyAlignment="1">
      <alignment horizontal="center" vertical="center"/>
    </xf>
    <xf numFmtId="49" fontId="10" fillId="0" borderId="17"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1" fillId="0" borderId="18" xfId="0" applyFont="1" applyBorder="1" applyAlignment="1">
      <alignment vertical="center" wrapText="1"/>
    </xf>
    <xf numFmtId="164" fontId="11" fillId="0" borderId="17" xfId="0" applyNumberFormat="1" applyFont="1" applyBorder="1" applyAlignment="1">
      <alignment horizontal="right" vertical="center"/>
    </xf>
    <xf numFmtId="0" fontId="11" fillId="0" borderId="17" xfId="0" applyFont="1" applyBorder="1" applyAlignment="1">
      <alignment horizontal="left" vertical="center" wrapText="1"/>
    </xf>
    <xf numFmtId="0" fontId="9" fillId="0" borderId="17" xfId="0" applyFont="1" applyFill="1" applyBorder="1" applyAlignment="1">
      <alignment horizontal="center" vertical="center" wrapText="1"/>
    </xf>
    <xf numFmtId="0" fontId="9" fillId="0" borderId="17" xfId="0" applyFont="1" applyBorder="1" applyAlignment="1">
      <alignment horizontal="center" vertical="center" wrapText="1"/>
    </xf>
    <xf numFmtId="0" fontId="11"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11" fillId="0" borderId="0" xfId="0" applyFont="1" applyBorder="1" applyAlignment="1">
      <alignment vertical="center" wrapText="1"/>
    </xf>
    <xf numFmtId="164" fontId="11" fillId="0" borderId="0" xfId="0" applyNumberFormat="1" applyFont="1" applyBorder="1" applyAlignment="1">
      <alignment horizontal="right" vertical="center"/>
    </xf>
    <xf numFmtId="0" fontId="11"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13" xfId="0" applyBorder="1" applyAlignment="1">
      <alignment vertical="top"/>
    </xf>
    <xf numFmtId="0" fontId="10" fillId="5" borderId="13" xfId="0" applyFont="1" applyFill="1" applyBorder="1" applyAlignment="1" applyProtection="1">
      <alignment horizontal="center" vertical="center" wrapText="1"/>
    </xf>
    <xf numFmtId="14" fontId="10" fillId="5" borderId="13"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0" fillId="0" borderId="15" xfId="0" applyBorder="1" applyAlignment="1">
      <alignment vertical="top"/>
    </xf>
    <xf numFmtId="0" fontId="10" fillId="5" borderId="15" xfId="0" applyFont="1" applyFill="1" applyBorder="1" applyAlignment="1" applyProtection="1">
      <alignment horizontal="center" vertical="center" wrapText="1"/>
    </xf>
    <xf numFmtId="14" fontId="10" fillId="5" borderId="15" xfId="0" applyNumberFormat="1" applyFont="1" applyFill="1" applyBorder="1" applyAlignment="1" applyProtection="1">
      <alignment horizontal="center" vertical="center" wrapText="1"/>
    </xf>
    <xf numFmtId="164" fontId="11" fillId="5" borderId="15" xfId="0" applyNumberFormat="1" applyFont="1" applyFill="1" applyBorder="1" applyAlignment="1">
      <alignment horizontal="right" vertical="center"/>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0" fillId="0" borderId="17" xfId="0" applyBorder="1" applyAlignment="1">
      <alignment vertical="top"/>
    </xf>
    <xf numFmtId="0" fontId="10" fillId="5" borderId="17" xfId="0" applyFont="1" applyFill="1" applyBorder="1" applyAlignment="1" applyProtection="1">
      <alignment horizontal="center" vertical="center" wrapText="1"/>
    </xf>
    <xf numFmtId="14" fontId="10" fillId="5" borderId="17" xfId="0" applyNumberFormat="1" applyFont="1" applyFill="1" applyBorder="1" applyAlignment="1" applyProtection="1">
      <alignment horizontal="center" vertical="center" wrapText="1"/>
    </xf>
    <xf numFmtId="164" fontId="11" fillId="5" borderId="17" xfId="0" applyNumberFormat="1" applyFont="1" applyFill="1" applyBorder="1" applyAlignment="1">
      <alignment horizontal="right" vertical="center"/>
    </xf>
    <xf numFmtId="0" fontId="13" fillId="0" borderId="0" xfId="0" applyFont="1" applyAlignment="1">
      <alignment horizontal="center" vertical="center"/>
    </xf>
    <xf numFmtId="0" fontId="15" fillId="0" borderId="0" xfId="0" applyFont="1" applyAlignment="1">
      <alignment vertical="top"/>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top" wrapText="1" readingOrder="1"/>
    </xf>
    <xf numFmtId="0" fontId="15" fillId="0" borderId="0" xfId="0" applyFont="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14" xfId="0" applyNumberFormat="1" applyFont="1" applyBorder="1" applyAlignment="1">
      <alignment horizontal="center" vertical="center"/>
    </xf>
    <xf numFmtId="0" fontId="11" fillId="0" borderId="10" xfId="0" applyFont="1" applyBorder="1" applyAlignment="1">
      <alignment horizontal="center" vertical="center"/>
    </xf>
    <xf numFmtId="49" fontId="10" fillId="0" borderId="1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4" xfId="0" applyFont="1" applyFill="1" applyBorder="1" applyAlignment="1">
      <alignment horizontal="center" vertical="center"/>
    </xf>
    <xf numFmtId="49" fontId="10" fillId="5" borderId="15" xfId="0" applyNumberFormat="1" applyFont="1" applyFill="1" applyBorder="1" applyAlignment="1">
      <alignment horizontal="center" vertical="center"/>
    </xf>
    <xf numFmtId="49" fontId="10" fillId="5" borderId="1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152401</xdr:rowOff>
    </xdr:from>
    <xdr:to>
      <xdr:col>1</xdr:col>
      <xdr:colOff>209550</xdr:colOff>
      <xdr:row>1</xdr:row>
      <xdr:rowOff>314326</xdr:rowOff>
    </xdr:to>
    <xdr:pic>
      <xdr:nvPicPr>
        <xdr:cNvPr id="2" name="Picture -767"/>
        <xdr:cNvPicPr>
          <a:picLocks noChangeAspect="1" noChangeArrowheads="1"/>
        </xdr:cNvPicPr>
      </xdr:nvPicPr>
      <xdr:blipFill>
        <a:blip xmlns:r="http://schemas.openxmlformats.org/officeDocument/2006/relationships" r:embed="rId1"/>
        <a:srcRect/>
        <a:stretch>
          <a:fillRect/>
        </a:stretch>
      </xdr:blipFill>
      <xdr:spPr bwMode="auto">
        <a:xfrm>
          <a:off x="123825" y="152401"/>
          <a:ext cx="495300" cy="495300"/>
        </a:xfrm>
        <a:prstGeom prst="rect">
          <a:avLst/>
        </a:prstGeom>
        <a:noFill/>
        <a:ln>
          <a:no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ACI-2020/ORDENES%20DE%20COMPRA%201-2-3%20Y%204%20%20TRIMESTRE%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sheetName val="SEGUNDO TRIMESTRE"/>
      <sheetName val="TERCER TRIMESTRE"/>
      <sheetName val="CUARTO TRIMESTRE"/>
    </sheetNames>
    <sheetDataSet>
      <sheetData sheetId="0"/>
      <sheetData sheetId="1"/>
      <sheetData sheetId="2">
        <row r="1">
          <cell r="A1" t="str">
            <v>CONSEJO NACIONAL DE LA JUDICATURA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tabSelected="1" workbookViewId="0">
      <selection activeCell="C7" sqref="C7"/>
    </sheetView>
  </sheetViews>
  <sheetFormatPr baseColWidth="10" defaultColWidth="6.85546875" defaultRowHeight="15"/>
  <cols>
    <col min="1" max="1" width="6.140625" style="1" customWidth="1"/>
    <col min="2" max="2" width="14.140625" style="1" customWidth="1"/>
    <col min="3" max="3" width="11.140625" style="88" bestFit="1" customWidth="1"/>
    <col min="4" max="4" width="11.140625" style="88" customWidth="1"/>
    <col min="5" max="5" width="11.85546875" style="88" bestFit="1" customWidth="1"/>
    <col min="6" max="6" width="42.85546875" style="89" bestFit="1" customWidth="1"/>
    <col min="7" max="7" width="14.140625" style="90" bestFit="1" customWidth="1"/>
    <col min="8" max="8" width="43.7109375" style="91" bestFit="1" customWidth="1"/>
    <col min="9" max="9" width="17.28515625" style="1" customWidth="1"/>
    <col min="10" max="10" width="15.7109375" style="1" customWidth="1"/>
    <col min="11" max="11" width="14.42578125" style="1" customWidth="1"/>
    <col min="12" max="256" width="6.85546875" style="1"/>
    <col min="257" max="257" width="6.140625" style="1" customWidth="1"/>
    <col min="258" max="258" width="14.140625" style="1" customWidth="1"/>
    <col min="259" max="259" width="11.140625" style="1" bestFit="1" customWidth="1"/>
    <col min="260" max="260" width="11.140625" style="1" customWidth="1"/>
    <col min="261" max="261" width="11.85546875" style="1" bestFit="1" customWidth="1"/>
    <col min="262" max="262" width="42.85546875" style="1" bestFit="1" customWidth="1"/>
    <col min="263" max="263" width="14.140625" style="1" bestFit="1" customWidth="1"/>
    <col min="264" max="264" width="43.7109375" style="1" bestFit="1" customWidth="1"/>
    <col min="265" max="265" width="17.28515625" style="1" customWidth="1"/>
    <col min="266" max="266" width="15.7109375" style="1" customWidth="1"/>
    <col min="267" max="267" width="14.42578125" style="1" customWidth="1"/>
    <col min="268" max="512" width="6.85546875" style="1"/>
    <col min="513" max="513" width="6.140625" style="1" customWidth="1"/>
    <col min="514" max="514" width="14.140625" style="1" customWidth="1"/>
    <col min="515" max="515" width="11.140625" style="1" bestFit="1" customWidth="1"/>
    <col min="516" max="516" width="11.140625" style="1" customWidth="1"/>
    <col min="517" max="517" width="11.85546875" style="1" bestFit="1" customWidth="1"/>
    <col min="518" max="518" width="42.85546875" style="1" bestFit="1" customWidth="1"/>
    <col min="519" max="519" width="14.140625" style="1" bestFit="1" customWidth="1"/>
    <col min="520" max="520" width="43.7109375" style="1" bestFit="1" customWidth="1"/>
    <col min="521" max="521" width="17.28515625" style="1" customWidth="1"/>
    <col min="522" max="522" width="15.7109375" style="1" customWidth="1"/>
    <col min="523" max="523" width="14.42578125" style="1" customWidth="1"/>
    <col min="524" max="768" width="6.85546875" style="1"/>
    <col min="769" max="769" width="6.140625" style="1" customWidth="1"/>
    <col min="770" max="770" width="14.140625" style="1" customWidth="1"/>
    <col min="771" max="771" width="11.140625" style="1" bestFit="1" customWidth="1"/>
    <col min="772" max="772" width="11.140625" style="1" customWidth="1"/>
    <col min="773" max="773" width="11.85546875" style="1" bestFit="1" customWidth="1"/>
    <col min="774" max="774" width="42.85546875" style="1" bestFit="1" customWidth="1"/>
    <col min="775" max="775" width="14.140625" style="1" bestFit="1" customWidth="1"/>
    <col min="776" max="776" width="43.7109375" style="1" bestFit="1" customWidth="1"/>
    <col min="777" max="777" width="17.28515625" style="1" customWidth="1"/>
    <col min="778" max="778" width="15.7109375" style="1" customWidth="1"/>
    <col min="779" max="779" width="14.42578125" style="1" customWidth="1"/>
    <col min="780" max="1024" width="6.85546875" style="1"/>
    <col min="1025" max="1025" width="6.140625" style="1" customWidth="1"/>
    <col min="1026" max="1026" width="14.140625" style="1" customWidth="1"/>
    <col min="1027" max="1027" width="11.140625" style="1" bestFit="1" customWidth="1"/>
    <col min="1028" max="1028" width="11.140625" style="1" customWidth="1"/>
    <col min="1029" max="1029" width="11.85546875" style="1" bestFit="1" customWidth="1"/>
    <col min="1030" max="1030" width="42.85546875" style="1" bestFit="1" customWidth="1"/>
    <col min="1031" max="1031" width="14.140625" style="1" bestFit="1" customWidth="1"/>
    <col min="1032" max="1032" width="43.7109375" style="1" bestFit="1" customWidth="1"/>
    <col min="1033" max="1033" width="17.28515625" style="1" customWidth="1"/>
    <col min="1034" max="1034" width="15.7109375" style="1" customWidth="1"/>
    <col min="1035" max="1035" width="14.42578125" style="1" customWidth="1"/>
    <col min="1036" max="1280" width="6.85546875" style="1"/>
    <col min="1281" max="1281" width="6.140625" style="1" customWidth="1"/>
    <col min="1282" max="1282" width="14.140625" style="1" customWidth="1"/>
    <col min="1283" max="1283" width="11.140625" style="1" bestFit="1" customWidth="1"/>
    <col min="1284" max="1284" width="11.140625" style="1" customWidth="1"/>
    <col min="1285" max="1285" width="11.85546875" style="1" bestFit="1" customWidth="1"/>
    <col min="1286" max="1286" width="42.85546875" style="1" bestFit="1" customWidth="1"/>
    <col min="1287" max="1287" width="14.140625" style="1" bestFit="1" customWidth="1"/>
    <col min="1288" max="1288" width="43.7109375" style="1" bestFit="1" customWidth="1"/>
    <col min="1289" max="1289" width="17.28515625" style="1" customWidth="1"/>
    <col min="1290" max="1290" width="15.7109375" style="1" customWidth="1"/>
    <col min="1291" max="1291" width="14.42578125" style="1" customWidth="1"/>
    <col min="1292" max="1536" width="6.85546875" style="1"/>
    <col min="1537" max="1537" width="6.140625" style="1" customWidth="1"/>
    <col min="1538" max="1538" width="14.140625" style="1" customWidth="1"/>
    <col min="1539" max="1539" width="11.140625" style="1" bestFit="1" customWidth="1"/>
    <col min="1540" max="1540" width="11.140625" style="1" customWidth="1"/>
    <col min="1541" max="1541" width="11.85546875" style="1" bestFit="1" customWidth="1"/>
    <col min="1542" max="1542" width="42.85546875" style="1" bestFit="1" customWidth="1"/>
    <col min="1543" max="1543" width="14.140625" style="1" bestFit="1" customWidth="1"/>
    <col min="1544" max="1544" width="43.7109375" style="1" bestFit="1" customWidth="1"/>
    <col min="1545" max="1545" width="17.28515625" style="1" customWidth="1"/>
    <col min="1546" max="1546" width="15.7109375" style="1" customWidth="1"/>
    <col min="1547" max="1547" width="14.42578125" style="1" customWidth="1"/>
    <col min="1548" max="1792" width="6.85546875" style="1"/>
    <col min="1793" max="1793" width="6.140625" style="1" customWidth="1"/>
    <col min="1794" max="1794" width="14.140625" style="1" customWidth="1"/>
    <col min="1795" max="1795" width="11.140625" style="1" bestFit="1" customWidth="1"/>
    <col min="1796" max="1796" width="11.140625" style="1" customWidth="1"/>
    <col min="1797" max="1797" width="11.85546875" style="1" bestFit="1" customWidth="1"/>
    <col min="1798" max="1798" width="42.85546875" style="1" bestFit="1" customWidth="1"/>
    <col min="1799" max="1799" width="14.140625" style="1" bestFit="1" customWidth="1"/>
    <col min="1800" max="1800" width="43.7109375" style="1" bestFit="1" customWidth="1"/>
    <col min="1801" max="1801" width="17.28515625" style="1" customWidth="1"/>
    <col min="1802" max="1802" width="15.7109375" style="1" customWidth="1"/>
    <col min="1803" max="1803" width="14.42578125" style="1" customWidth="1"/>
    <col min="1804" max="2048" width="6.85546875" style="1"/>
    <col min="2049" max="2049" width="6.140625" style="1" customWidth="1"/>
    <col min="2050" max="2050" width="14.140625" style="1" customWidth="1"/>
    <col min="2051" max="2051" width="11.140625" style="1" bestFit="1" customWidth="1"/>
    <col min="2052" max="2052" width="11.140625" style="1" customWidth="1"/>
    <col min="2053" max="2053" width="11.85546875" style="1" bestFit="1" customWidth="1"/>
    <col min="2054" max="2054" width="42.85546875" style="1" bestFit="1" customWidth="1"/>
    <col min="2055" max="2055" width="14.140625" style="1" bestFit="1" customWidth="1"/>
    <col min="2056" max="2056" width="43.7109375" style="1" bestFit="1" customWidth="1"/>
    <col min="2057" max="2057" width="17.28515625" style="1" customWidth="1"/>
    <col min="2058" max="2058" width="15.7109375" style="1" customWidth="1"/>
    <col min="2059" max="2059" width="14.42578125" style="1" customWidth="1"/>
    <col min="2060" max="2304" width="6.85546875" style="1"/>
    <col min="2305" max="2305" width="6.140625" style="1" customWidth="1"/>
    <col min="2306" max="2306" width="14.140625" style="1" customWidth="1"/>
    <col min="2307" max="2307" width="11.140625" style="1" bestFit="1" customWidth="1"/>
    <col min="2308" max="2308" width="11.140625" style="1" customWidth="1"/>
    <col min="2309" max="2309" width="11.85546875" style="1" bestFit="1" customWidth="1"/>
    <col min="2310" max="2310" width="42.85546875" style="1" bestFit="1" customWidth="1"/>
    <col min="2311" max="2311" width="14.140625" style="1" bestFit="1" customWidth="1"/>
    <col min="2312" max="2312" width="43.7109375" style="1" bestFit="1" customWidth="1"/>
    <col min="2313" max="2313" width="17.28515625" style="1" customWidth="1"/>
    <col min="2314" max="2314" width="15.7109375" style="1" customWidth="1"/>
    <col min="2315" max="2315" width="14.42578125" style="1" customWidth="1"/>
    <col min="2316" max="2560" width="6.85546875" style="1"/>
    <col min="2561" max="2561" width="6.140625" style="1" customWidth="1"/>
    <col min="2562" max="2562" width="14.140625" style="1" customWidth="1"/>
    <col min="2563" max="2563" width="11.140625" style="1" bestFit="1" customWidth="1"/>
    <col min="2564" max="2564" width="11.140625" style="1" customWidth="1"/>
    <col min="2565" max="2565" width="11.85546875" style="1" bestFit="1" customWidth="1"/>
    <col min="2566" max="2566" width="42.85546875" style="1" bestFit="1" customWidth="1"/>
    <col min="2567" max="2567" width="14.140625" style="1" bestFit="1" customWidth="1"/>
    <col min="2568" max="2568" width="43.7109375" style="1" bestFit="1" customWidth="1"/>
    <col min="2569" max="2569" width="17.28515625" style="1" customWidth="1"/>
    <col min="2570" max="2570" width="15.7109375" style="1" customWidth="1"/>
    <col min="2571" max="2571" width="14.42578125" style="1" customWidth="1"/>
    <col min="2572" max="2816" width="6.85546875" style="1"/>
    <col min="2817" max="2817" width="6.140625" style="1" customWidth="1"/>
    <col min="2818" max="2818" width="14.140625" style="1" customWidth="1"/>
    <col min="2819" max="2819" width="11.140625" style="1" bestFit="1" customWidth="1"/>
    <col min="2820" max="2820" width="11.140625" style="1" customWidth="1"/>
    <col min="2821" max="2821" width="11.85546875" style="1" bestFit="1" customWidth="1"/>
    <col min="2822" max="2822" width="42.85546875" style="1" bestFit="1" customWidth="1"/>
    <col min="2823" max="2823" width="14.140625" style="1" bestFit="1" customWidth="1"/>
    <col min="2824" max="2824" width="43.7109375" style="1" bestFit="1" customWidth="1"/>
    <col min="2825" max="2825" width="17.28515625" style="1" customWidth="1"/>
    <col min="2826" max="2826" width="15.7109375" style="1" customWidth="1"/>
    <col min="2827" max="2827" width="14.42578125" style="1" customWidth="1"/>
    <col min="2828" max="3072" width="6.85546875" style="1"/>
    <col min="3073" max="3073" width="6.140625" style="1" customWidth="1"/>
    <col min="3074" max="3074" width="14.140625" style="1" customWidth="1"/>
    <col min="3075" max="3075" width="11.140625" style="1" bestFit="1" customWidth="1"/>
    <col min="3076" max="3076" width="11.140625" style="1" customWidth="1"/>
    <col min="3077" max="3077" width="11.85546875" style="1" bestFit="1" customWidth="1"/>
    <col min="3078" max="3078" width="42.85546875" style="1" bestFit="1" customWidth="1"/>
    <col min="3079" max="3079" width="14.140625" style="1" bestFit="1" customWidth="1"/>
    <col min="3080" max="3080" width="43.7109375" style="1" bestFit="1" customWidth="1"/>
    <col min="3081" max="3081" width="17.28515625" style="1" customWidth="1"/>
    <col min="3082" max="3082" width="15.7109375" style="1" customWidth="1"/>
    <col min="3083" max="3083" width="14.42578125" style="1" customWidth="1"/>
    <col min="3084" max="3328" width="6.85546875" style="1"/>
    <col min="3329" max="3329" width="6.140625" style="1" customWidth="1"/>
    <col min="3330" max="3330" width="14.140625" style="1" customWidth="1"/>
    <col min="3331" max="3331" width="11.140625" style="1" bestFit="1" customWidth="1"/>
    <col min="3332" max="3332" width="11.140625" style="1" customWidth="1"/>
    <col min="3333" max="3333" width="11.85546875" style="1" bestFit="1" customWidth="1"/>
    <col min="3334" max="3334" width="42.85546875" style="1" bestFit="1" customWidth="1"/>
    <col min="3335" max="3335" width="14.140625" style="1" bestFit="1" customWidth="1"/>
    <col min="3336" max="3336" width="43.7109375" style="1" bestFit="1" customWidth="1"/>
    <col min="3337" max="3337" width="17.28515625" style="1" customWidth="1"/>
    <col min="3338" max="3338" width="15.7109375" style="1" customWidth="1"/>
    <col min="3339" max="3339" width="14.42578125" style="1" customWidth="1"/>
    <col min="3340" max="3584" width="6.85546875" style="1"/>
    <col min="3585" max="3585" width="6.140625" style="1" customWidth="1"/>
    <col min="3586" max="3586" width="14.140625" style="1" customWidth="1"/>
    <col min="3587" max="3587" width="11.140625" style="1" bestFit="1" customWidth="1"/>
    <col min="3588" max="3588" width="11.140625" style="1" customWidth="1"/>
    <col min="3589" max="3589" width="11.85546875" style="1" bestFit="1" customWidth="1"/>
    <col min="3590" max="3590" width="42.85546875" style="1" bestFit="1" customWidth="1"/>
    <col min="3591" max="3591" width="14.140625" style="1" bestFit="1" customWidth="1"/>
    <col min="3592" max="3592" width="43.7109375" style="1" bestFit="1" customWidth="1"/>
    <col min="3593" max="3593" width="17.28515625" style="1" customWidth="1"/>
    <col min="3594" max="3594" width="15.7109375" style="1" customWidth="1"/>
    <col min="3595" max="3595" width="14.42578125" style="1" customWidth="1"/>
    <col min="3596" max="3840" width="6.85546875" style="1"/>
    <col min="3841" max="3841" width="6.140625" style="1" customWidth="1"/>
    <col min="3842" max="3842" width="14.140625" style="1" customWidth="1"/>
    <col min="3843" max="3843" width="11.140625" style="1" bestFit="1" customWidth="1"/>
    <col min="3844" max="3844" width="11.140625" style="1" customWidth="1"/>
    <col min="3845" max="3845" width="11.85546875" style="1" bestFit="1" customWidth="1"/>
    <col min="3846" max="3846" width="42.85546875" style="1" bestFit="1" customWidth="1"/>
    <col min="3847" max="3847" width="14.140625" style="1" bestFit="1" customWidth="1"/>
    <col min="3848" max="3848" width="43.7109375" style="1" bestFit="1" customWidth="1"/>
    <col min="3849" max="3849" width="17.28515625" style="1" customWidth="1"/>
    <col min="3850" max="3850" width="15.7109375" style="1" customWidth="1"/>
    <col min="3851" max="3851" width="14.42578125" style="1" customWidth="1"/>
    <col min="3852" max="4096" width="6.85546875" style="1"/>
    <col min="4097" max="4097" width="6.140625" style="1" customWidth="1"/>
    <col min="4098" max="4098" width="14.140625" style="1" customWidth="1"/>
    <col min="4099" max="4099" width="11.140625" style="1" bestFit="1" customWidth="1"/>
    <col min="4100" max="4100" width="11.140625" style="1" customWidth="1"/>
    <col min="4101" max="4101" width="11.85546875" style="1" bestFit="1" customWidth="1"/>
    <col min="4102" max="4102" width="42.85546875" style="1" bestFit="1" customWidth="1"/>
    <col min="4103" max="4103" width="14.140625" style="1" bestFit="1" customWidth="1"/>
    <col min="4104" max="4104" width="43.7109375" style="1" bestFit="1" customWidth="1"/>
    <col min="4105" max="4105" width="17.28515625" style="1" customWidth="1"/>
    <col min="4106" max="4106" width="15.7109375" style="1" customWidth="1"/>
    <col min="4107" max="4107" width="14.42578125" style="1" customWidth="1"/>
    <col min="4108" max="4352" width="6.85546875" style="1"/>
    <col min="4353" max="4353" width="6.140625" style="1" customWidth="1"/>
    <col min="4354" max="4354" width="14.140625" style="1" customWidth="1"/>
    <col min="4355" max="4355" width="11.140625" style="1" bestFit="1" customWidth="1"/>
    <col min="4356" max="4356" width="11.140625" style="1" customWidth="1"/>
    <col min="4357" max="4357" width="11.85546875" style="1" bestFit="1" customWidth="1"/>
    <col min="4358" max="4358" width="42.85546875" style="1" bestFit="1" customWidth="1"/>
    <col min="4359" max="4359" width="14.140625" style="1" bestFit="1" customWidth="1"/>
    <col min="4360" max="4360" width="43.7109375" style="1" bestFit="1" customWidth="1"/>
    <col min="4361" max="4361" width="17.28515625" style="1" customWidth="1"/>
    <col min="4362" max="4362" width="15.7109375" style="1" customWidth="1"/>
    <col min="4363" max="4363" width="14.42578125" style="1" customWidth="1"/>
    <col min="4364" max="4608" width="6.85546875" style="1"/>
    <col min="4609" max="4609" width="6.140625" style="1" customWidth="1"/>
    <col min="4610" max="4610" width="14.140625" style="1" customWidth="1"/>
    <col min="4611" max="4611" width="11.140625" style="1" bestFit="1" customWidth="1"/>
    <col min="4612" max="4612" width="11.140625" style="1" customWidth="1"/>
    <col min="4613" max="4613" width="11.85546875" style="1" bestFit="1" customWidth="1"/>
    <col min="4614" max="4614" width="42.85546875" style="1" bestFit="1" customWidth="1"/>
    <col min="4615" max="4615" width="14.140625" style="1" bestFit="1" customWidth="1"/>
    <col min="4616" max="4616" width="43.7109375" style="1" bestFit="1" customWidth="1"/>
    <col min="4617" max="4617" width="17.28515625" style="1" customWidth="1"/>
    <col min="4618" max="4618" width="15.7109375" style="1" customWidth="1"/>
    <col min="4619" max="4619" width="14.42578125" style="1" customWidth="1"/>
    <col min="4620" max="4864" width="6.85546875" style="1"/>
    <col min="4865" max="4865" width="6.140625" style="1" customWidth="1"/>
    <col min="4866" max="4866" width="14.140625" style="1" customWidth="1"/>
    <col min="4867" max="4867" width="11.140625" style="1" bestFit="1" customWidth="1"/>
    <col min="4868" max="4868" width="11.140625" style="1" customWidth="1"/>
    <col min="4869" max="4869" width="11.85546875" style="1" bestFit="1" customWidth="1"/>
    <col min="4870" max="4870" width="42.85546875" style="1" bestFit="1" customWidth="1"/>
    <col min="4871" max="4871" width="14.140625" style="1" bestFit="1" customWidth="1"/>
    <col min="4872" max="4872" width="43.7109375" style="1" bestFit="1" customWidth="1"/>
    <col min="4873" max="4873" width="17.28515625" style="1" customWidth="1"/>
    <col min="4874" max="4874" width="15.7109375" style="1" customWidth="1"/>
    <col min="4875" max="4875" width="14.42578125" style="1" customWidth="1"/>
    <col min="4876" max="5120" width="6.85546875" style="1"/>
    <col min="5121" max="5121" width="6.140625" style="1" customWidth="1"/>
    <col min="5122" max="5122" width="14.140625" style="1" customWidth="1"/>
    <col min="5123" max="5123" width="11.140625" style="1" bestFit="1" customWidth="1"/>
    <col min="5124" max="5124" width="11.140625" style="1" customWidth="1"/>
    <col min="5125" max="5125" width="11.85546875" style="1" bestFit="1" customWidth="1"/>
    <col min="5126" max="5126" width="42.85546875" style="1" bestFit="1" customWidth="1"/>
    <col min="5127" max="5127" width="14.140625" style="1" bestFit="1" customWidth="1"/>
    <col min="5128" max="5128" width="43.7109375" style="1" bestFit="1" customWidth="1"/>
    <col min="5129" max="5129" width="17.28515625" style="1" customWidth="1"/>
    <col min="5130" max="5130" width="15.7109375" style="1" customWidth="1"/>
    <col min="5131" max="5131" width="14.42578125" style="1" customWidth="1"/>
    <col min="5132" max="5376" width="6.85546875" style="1"/>
    <col min="5377" max="5377" width="6.140625" style="1" customWidth="1"/>
    <col min="5378" max="5378" width="14.140625" style="1" customWidth="1"/>
    <col min="5379" max="5379" width="11.140625" style="1" bestFit="1" customWidth="1"/>
    <col min="5380" max="5380" width="11.140625" style="1" customWidth="1"/>
    <col min="5381" max="5381" width="11.85546875" style="1" bestFit="1" customWidth="1"/>
    <col min="5382" max="5382" width="42.85546875" style="1" bestFit="1" customWidth="1"/>
    <col min="5383" max="5383" width="14.140625" style="1" bestFit="1" customWidth="1"/>
    <col min="5384" max="5384" width="43.7109375" style="1" bestFit="1" customWidth="1"/>
    <col min="5385" max="5385" width="17.28515625" style="1" customWidth="1"/>
    <col min="5386" max="5386" width="15.7109375" style="1" customWidth="1"/>
    <col min="5387" max="5387" width="14.42578125" style="1" customWidth="1"/>
    <col min="5388" max="5632" width="6.85546875" style="1"/>
    <col min="5633" max="5633" width="6.140625" style="1" customWidth="1"/>
    <col min="5634" max="5634" width="14.140625" style="1" customWidth="1"/>
    <col min="5635" max="5635" width="11.140625" style="1" bestFit="1" customWidth="1"/>
    <col min="5636" max="5636" width="11.140625" style="1" customWidth="1"/>
    <col min="5637" max="5637" width="11.85546875" style="1" bestFit="1" customWidth="1"/>
    <col min="5638" max="5638" width="42.85546875" style="1" bestFit="1" customWidth="1"/>
    <col min="5639" max="5639" width="14.140625" style="1" bestFit="1" customWidth="1"/>
    <col min="5640" max="5640" width="43.7109375" style="1" bestFit="1" customWidth="1"/>
    <col min="5641" max="5641" width="17.28515625" style="1" customWidth="1"/>
    <col min="5642" max="5642" width="15.7109375" style="1" customWidth="1"/>
    <col min="5643" max="5643" width="14.42578125" style="1" customWidth="1"/>
    <col min="5644" max="5888" width="6.85546875" style="1"/>
    <col min="5889" max="5889" width="6.140625" style="1" customWidth="1"/>
    <col min="5890" max="5890" width="14.140625" style="1" customWidth="1"/>
    <col min="5891" max="5891" width="11.140625" style="1" bestFit="1" customWidth="1"/>
    <col min="5892" max="5892" width="11.140625" style="1" customWidth="1"/>
    <col min="5893" max="5893" width="11.85546875" style="1" bestFit="1" customWidth="1"/>
    <col min="5894" max="5894" width="42.85546875" style="1" bestFit="1" customWidth="1"/>
    <col min="5895" max="5895" width="14.140625" style="1" bestFit="1" customWidth="1"/>
    <col min="5896" max="5896" width="43.7109375" style="1" bestFit="1" customWidth="1"/>
    <col min="5897" max="5897" width="17.28515625" style="1" customWidth="1"/>
    <col min="5898" max="5898" width="15.7109375" style="1" customWidth="1"/>
    <col min="5899" max="5899" width="14.42578125" style="1" customWidth="1"/>
    <col min="5900" max="6144" width="6.85546875" style="1"/>
    <col min="6145" max="6145" width="6.140625" style="1" customWidth="1"/>
    <col min="6146" max="6146" width="14.140625" style="1" customWidth="1"/>
    <col min="6147" max="6147" width="11.140625" style="1" bestFit="1" customWidth="1"/>
    <col min="6148" max="6148" width="11.140625" style="1" customWidth="1"/>
    <col min="6149" max="6149" width="11.85546875" style="1" bestFit="1" customWidth="1"/>
    <col min="6150" max="6150" width="42.85546875" style="1" bestFit="1" customWidth="1"/>
    <col min="6151" max="6151" width="14.140625" style="1" bestFit="1" customWidth="1"/>
    <col min="6152" max="6152" width="43.7109375" style="1" bestFit="1" customWidth="1"/>
    <col min="6153" max="6153" width="17.28515625" style="1" customWidth="1"/>
    <col min="6154" max="6154" width="15.7109375" style="1" customWidth="1"/>
    <col min="6155" max="6155" width="14.42578125" style="1" customWidth="1"/>
    <col min="6156" max="6400" width="6.85546875" style="1"/>
    <col min="6401" max="6401" width="6.140625" style="1" customWidth="1"/>
    <col min="6402" max="6402" width="14.140625" style="1" customWidth="1"/>
    <col min="6403" max="6403" width="11.140625" style="1" bestFit="1" customWidth="1"/>
    <col min="6404" max="6404" width="11.140625" style="1" customWidth="1"/>
    <col min="6405" max="6405" width="11.85546875" style="1" bestFit="1" customWidth="1"/>
    <col min="6406" max="6406" width="42.85546875" style="1" bestFit="1" customWidth="1"/>
    <col min="6407" max="6407" width="14.140625" style="1" bestFit="1" customWidth="1"/>
    <col min="6408" max="6408" width="43.7109375" style="1" bestFit="1" customWidth="1"/>
    <col min="6409" max="6409" width="17.28515625" style="1" customWidth="1"/>
    <col min="6410" max="6410" width="15.7109375" style="1" customWidth="1"/>
    <col min="6411" max="6411" width="14.42578125" style="1" customWidth="1"/>
    <col min="6412" max="6656" width="6.85546875" style="1"/>
    <col min="6657" max="6657" width="6.140625" style="1" customWidth="1"/>
    <col min="6658" max="6658" width="14.140625" style="1" customWidth="1"/>
    <col min="6659" max="6659" width="11.140625" style="1" bestFit="1" customWidth="1"/>
    <col min="6660" max="6660" width="11.140625" style="1" customWidth="1"/>
    <col min="6661" max="6661" width="11.85546875" style="1" bestFit="1" customWidth="1"/>
    <col min="6662" max="6662" width="42.85546875" style="1" bestFit="1" customWidth="1"/>
    <col min="6663" max="6663" width="14.140625" style="1" bestFit="1" customWidth="1"/>
    <col min="6664" max="6664" width="43.7109375" style="1" bestFit="1" customWidth="1"/>
    <col min="6665" max="6665" width="17.28515625" style="1" customWidth="1"/>
    <col min="6666" max="6666" width="15.7109375" style="1" customWidth="1"/>
    <col min="6667" max="6667" width="14.42578125" style="1" customWidth="1"/>
    <col min="6668" max="6912" width="6.85546875" style="1"/>
    <col min="6913" max="6913" width="6.140625" style="1" customWidth="1"/>
    <col min="6914" max="6914" width="14.140625" style="1" customWidth="1"/>
    <col min="6915" max="6915" width="11.140625" style="1" bestFit="1" customWidth="1"/>
    <col min="6916" max="6916" width="11.140625" style="1" customWidth="1"/>
    <col min="6917" max="6917" width="11.85546875" style="1" bestFit="1" customWidth="1"/>
    <col min="6918" max="6918" width="42.85546875" style="1" bestFit="1" customWidth="1"/>
    <col min="6919" max="6919" width="14.140625" style="1" bestFit="1" customWidth="1"/>
    <col min="6920" max="6920" width="43.7109375" style="1" bestFit="1" customWidth="1"/>
    <col min="6921" max="6921" width="17.28515625" style="1" customWidth="1"/>
    <col min="6922" max="6922" width="15.7109375" style="1" customWidth="1"/>
    <col min="6923" max="6923" width="14.42578125" style="1" customWidth="1"/>
    <col min="6924" max="7168" width="6.85546875" style="1"/>
    <col min="7169" max="7169" width="6.140625" style="1" customWidth="1"/>
    <col min="7170" max="7170" width="14.140625" style="1" customWidth="1"/>
    <col min="7171" max="7171" width="11.140625" style="1" bestFit="1" customWidth="1"/>
    <col min="7172" max="7172" width="11.140625" style="1" customWidth="1"/>
    <col min="7173" max="7173" width="11.85546875" style="1" bestFit="1" customWidth="1"/>
    <col min="7174" max="7174" width="42.85546875" style="1" bestFit="1" customWidth="1"/>
    <col min="7175" max="7175" width="14.140625" style="1" bestFit="1" customWidth="1"/>
    <col min="7176" max="7176" width="43.7109375" style="1" bestFit="1" customWidth="1"/>
    <col min="7177" max="7177" width="17.28515625" style="1" customWidth="1"/>
    <col min="7178" max="7178" width="15.7109375" style="1" customWidth="1"/>
    <col min="7179" max="7179" width="14.42578125" style="1" customWidth="1"/>
    <col min="7180" max="7424" width="6.85546875" style="1"/>
    <col min="7425" max="7425" width="6.140625" style="1" customWidth="1"/>
    <col min="7426" max="7426" width="14.140625" style="1" customWidth="1"/>
    <col min="7427" max="7427" width="11.140625" style="1" bestFit="1" customWidth="1"/>
    <col min="7428" max="7428" width="11.140625" style="1" customWidth="1"/>
    <col min="7429" max="7429" width="11.85546875" style="1" bestFit="1" customWidth="1"/>
    <col min="7430" max="7430" width="42.85546875" style="1" bestFit="1" customWidth="1"/>
    <col min="7431" max="7431" width="14.140625" style="1" bestFit="1" customWidth="1"/>
    <col min="7432" max="7432" width="43.7109375" style="1" bestFit="1" customWidth="1"/>
    <col min="7433" max="7433" width="17.28515625" style="1" customWidth="1"/>
    <col min="7434" max="7434" width="15.7109375" style="1" customWidth="1"/>
    <col min="7435" max="7435" width="14.42578125" style="1" customWidth="1"/>
    <col min="7436" max="7680" width="6.85546875" style="1"/>
    <col min="7681" max="7681" width="6.140625" style="1" customWidth="1"/>
    <col min="7682" max="7682" width="14.140625" style="1" customWidth="1"/>
    <col min="7683" max="7683" width="11.140625" style="1" bestFit="1" customWidth="1"/>
    <col min="7684" max="7684" width="11.140625" style="1" customWidth="1"/>
    <col min="7685" max="7685" width="11.85546875" style="1" bestFit="1" customWidth="1"/>
    <col min="7686" max="7686" width="42.85546875" style="1" bestFit="1" customWidth="1"/>
    <col min="7687" max="7687" width="14.140625" style="1" bestFit="1" customWidth="1"/>
    <col min="7688" max="7688" width="43.7109375" style="1" bestFit="1" customWidth="1"/>
    <col min="7689" max="7689" width="17.28515625" style="1" customWidth="1"/>
    <col min="7690" max="7690" width="15.7109375" style="1" customWidth="1"/>
    <col min="7691" max="7691" width="14.42578125" style="1" customWidth="1"/>
    <col min="7692" max="7936" width="6.85546875" style="1"/>
    <col min="7937" max="7937" width="6.140625" style="1" customWidth="1"/>
    <col min="7938" max="7938" width="14.140625" style="1" customWidth="1"/>
    <col min="7939" max="7939" width="11.140625" style="1" bestFit="1" customWidth="1"/>
    <col min="7940" max="7940" width="11.140625" style="1" customWidth="1"/>
    <col min="7941" max="7941" width="11.85546875" style="1" bestFit="1" customWidth="1"/>
    <col min="7942" max="7942" width="42.85546875" style="1" bestFit="1" customWidth="1"/>
    <col min="7943" max="7943" width="14.140625" style="1" bestFit="1" customWidth="1"/>
    <col min="7944" max="7944" width="43.7109375" style="1" bestFit="1" customWidth="1"/>
    <col min="7945" max="7945" width="17.28515625" style="1" customWidth="1"/>
    <col min="7946" max="7946" width="15.7109375" style="1" customWidth="1"/>
    <col min="7947" max="7947" width="14.42578125" style="1" customWidth="1"/>
    <col min="7948" max="8192" width="6.85546875" style="1"/>
    <col min="8193" max="8193" width="6.140625" style="1" customWidth="1"/>
    <col min="8194" max="8194" width="14.140625" style="1" customWidth="1"/>
    <col min="8195" max="8195" width="11.140625" style="1" bestFit="1" customWidth="1"/>
    <col min="8196" max="8196" width="11.140625" style="1" customWidth="1"/>
    <col min="8197" max="8197" width="11.85546875" style="1" bestFit="1" customWidth="1"/>
    <col min="8198" max="8198" width="42.85546875" style="1" bestFit="1" customWidth="1"/>
    <col min="8199" max="8199" width="14.140625" style="1" bestFit="1" customWidth="1"/>
    <col min="8200" max="8200" width="43.7109375" style="1" bestFit="1" customWidth="1"/>
    <col min="8201" max="8201" width="17.28515625" style="1" customWidth="1"/>
    <col min="8202" max="8202" width="15.7109375" style="1" customWidth="1"/>
    <col min="8203" max="8203" width="14.42578125" style="1" customWidth="1"/>
    <col min="8204" max="8448" width="6.85546875" style="1"/>
    <col min="8449" max="8449" width="6.140625" style="1" customWidth="1"/>
    <col min="8450" max="8450" width="14.140625" style="1" customWidth="1"/>
    <col min="8451" max="8451" width="11.140625" style="1" bestFit="1" customWidth="1"/>
    <col min="8452" max="8452" width="11.140625" style="1" customWidth="1"/>
    <col min="8453" max="8453" width="11.85546875" style="1" bestFit="1" customWidth="1"/>
    <col min="8454" max="8454" width="42.85546875" style="1" bestFit="1" customWidth="1"/>
    <col min="8455" max="8455" width="14.140625" style="1" bestFit="1" customWidth="1"/>
    <col min="8456" max="8456" width="43.7109375" style="1" bestFit="1" customWidth="1"/>
    <col min="8457" max="8457" width="17.28515625" style="1" customWidth="1"/>
    <col min="8458" max="8458" width="15.7109375" style="1" customWidth="1"/>
    <col min="8459" max="8459" width="14.42578125" style="1" customWidth="1"/>
    <col min="8460" max="8704" width="6.85546875" style="1"/>
    <col min="8705" max="8705" width="6.140625" style="1" customWidth="1"/>
    <col min="8706" max="8706" width="14.140625" style="1" customWidth="1"/>
    <col min="8707" max="8707" width="11.140625" style="1" bestFit="1" customWidth="1"/>
    <col min="8708" max="8708" width="11.140625" style="1" customWidth="1"/>
    <col min="8709" max="8709" width="11.85546875" style="1" bestFit="1" customWidth="1"/>
    <col min="8710" max="8710" width="42.85546875" style="1" bestFit="1" customWidth="1"/>
    <col min="8711" max="8711" width="14.140625" style="1" bestFit="1" customWidth="1"/>
    <col min="8712" max="8712" width="43.7109375" style="1" bestFit="1" customWidth="1"/>
    <col min="8713" max="8713" width="17.28515625" style="1" customWidth="1"/>
    <col min="8714" max="8714" width="15.7109375" style="1" customWidth="1"/>
    <col min="8715" max="8715" width="14.42578125" style="1" customWidth="1"/>
    <col min="8716" max="8960" width="6.85546875" style="1"/>
    <col min="8961" max="8961" width="6.140625" style="1" customWidth="1"/>
    <col min="8962" max="8962" width="14.140625" style="1" customWidth="1"/>
    <col min="8963" max="8963" width="11.140625" style="1" bestFit="1" customWidth="1"/>
    <col min="8964" max="8964" width="11.140625" style="1" customWidth="1"/>
    <col min="8965" max="8965" width="11.85546875" style="1" bestFit="1" customWidth="1"/>
    <col min="8966" max="8966" width="42.85546875" style="1" bestFit="1" customWidth="1"/>
    <col min="8967" max="8967" width="14.140625" style="1" bestFit="1" customWidth="1"/>
    <col min="8968" max="8968" width="43.7109375" style="1" bestFit="1" customWidth="1"/>
    <col min="8969" max="8969" width="17.28515625" style="1" customWidth="1"/>
    <col min="8970" max="8970" width="15.7109375" style="1" customWidth="1"/>
    <col min="8971" max="8971" width="14.42578125" style="1" customWidth="1"/>
    <col min="8972" max="9216" width="6.85546875" style="1"/>
    <col min="9217" max="9217" width="6.140625" style="1" customWidth="1"/>
    <col min="9218" max="9218" width="14.140625" style="1" customWidth="1"/>
    <col min="9219" max="9219" width="11.140625" style="1" bestFit="1" customWidth="1"/>
    <col min="9220" max="9220" width="11.140625" style="1" customWidth="1"/>
    <col min="9221" max="9221" width="11.85546875" style="1" bestFit="1" customWidth="1"/>
    <col min="9222" max="9222" width="42.85546875" style="1" bestFit="1" customWidth="1"/>
    <col min="9223" max="9223" width="14.140625" style="1" bestFit="1" customWidth="1"/>
    <col min="9224" max="9224" width="43.7109375" style="1" bestFit="1" customWidth="1"/>
    <col min="9225" max="9225" width="17.28515625" style="1" customWidth="1"/>
    <col min="9226" max="9226" width="15.7109375" style="1" customWidth="1"/>
    <col min="9227" max="9227" width="14.42578125" style="1" customWidth="1"/>
    <col min="9228" max="9472" width="6.85546875" style="1"/>
    <col min="9473" max="9473" width="6.140625" style="1" customWidth="1"/>
    <col min="9474" max="9474" width="14.140625" style="1" customWidth="1"/>
    <col min="9475" max="9475" width="11.140625" style="1" bestFit="1" customWidth="1"/>
    <col min="9476" max="9476" width="11.140625" style="1" customWidth="1"/>
    <col min="9477" max="9477" width="11.85546875" style="1" bestFit="1" customWidth="1"/>
    <col min="9478" max="9478" width="42.85546875" style="1" bestFit="1" customWidth="1"/>
    <col min="9479" max="9479" width="14.140625" style="1" bestFit="1" customWidth="1"/>
    <col min="9480" max="9480" width="43.7109375" style="1" bestFit="1" customWidth="1"/>
    <col min="9481" max="9481" width="17.28515625" style="1" customWidth="1"/>
    <col min="9482" max="9482" width="15.7109375" style="1" customWidth="1"/>
    <col min="9483" max="9483" width="14.42578125" style="1" customWidth="1"/>
    <col min="9484" max="9728" width="6.85546875" style="1"/>
    <col min="9729" max="9729" width="6.140625" style="1" customWidth="1"/>
    <col min="9730" max="9730" width="14.140625" style="1" customWidth="1"/>
    <col min="9731" max="9731" width="11.140625" style="1" bestFit="1" customWidth="1"/>
    <col min="9732" max="9732" width="11.140625" style="1" customWidth="1"/>
    <col min="9733" max="9733" width="11.85546875" style="1" bestFit="1" customWidth="1"/>
    <col min="9734" max="9734" width="42.85546875" style="1" bestFit="1" customWidth="1"/>
    <col min="9735" max="9735" width="14.140625" style="1" bestFit="1" customWidth="1"/>
    <col min="9736" max="9736" width="43.7109375" style="1" bestFit="1" customWidth="1"/>
    <col min="9737" max="9737" width="17.28515625" style="1" customWidth="1"/>
    <col min="9738" max="9738" width="15.7109375" style="1" customWidth="1"/>
    <col min="9739" max="9739" width="14.42578125" style="1" customWidth="1"/>
    <col min="9740" max="9984" width="6.85546875" style="1"/>
    <col min="9985" max="9985" width="6.140625" style="1" customWidth="1"/>
    <col min="9986" max="9986" width="14.140625" style="1" customWidth="1"/>
    <col min="9987" max="9987" width="11.140625" style="1" bestFit="1" customWidth="1"/>
    <col min="9988" max="9988" width="11.140625" style="1" customWidth="1"/>
    <col min="9989" max="9989" width="11.85546875" style="1" bestFit="1" customWidth="1"/>
    <col min="9990" max="9990" width="42.85546875" style="1" bestFit="1" customWidth="1"/>
    <col min="9991" max="9991" width="14.140625" style="1" bestFit="1" customWidth="1"/>
    <col min="9992" max="9992" width="43.7109375" style="1" bestFit="1" customWidth="1"/>
    <col min="9993" max="9993" width="17.28515625" style="1" customWidth="1"/>
    <col min="9994" max="9994" width="15.7109375" style="1" customWidth="1"/>
    <col min="9995" max="9995" width="14.42578125" style="1" customWidth="1"/>
    <col min="9996" max="10240" width="6.85546875" style="1"/>
    <col min="10241" max="10241" width="6.140625" style="1" customWidth="1"/>
    <col min="10242" max="10242" width="14.140625" style="1" customWidth="1"/>
    <col min="10243" max="10243" width="11.140625" style="1" bestFit="1" customWidth="1"/>
    <col min="10244" max="10244" width="11.140625" style="1" customWidth="1"/>
    <col min="10245" max="10245" width="11.85546875" style="1" bestFit="1" customWidth="1"/>
    <col min="10246" max="10246" width="42.85546875" style="1" bestFit="1" customWidth="1"/>
    <col min="10247" max="10247" width="14.140625" style="1" bestFit="1" customWidth="1"/>
    <col min="10248" max="10248" width="43.7109375" style="1" bestFit="1" customWidth="1"/>
    <col min="10249" max="10249" width="17.28515625" style="1" customWidth="1"/>
    <col min="10250" max="10250" width="15.7109375" style="1" customWidth="1"/>
    <col min="10251" max="10251" width="14.42578125" style="1" customWidth="1"/>
    <col min="10252" max="10496" width="6.85546875" style="1"/>
    <col min="10497" max="10497" width="6.140625" style="1" customWidth="1"/>
    <col min="10498" max="10498" width="14.140625" style="1" customWidth="1"/>
    <col min="10499" max="10499" width="11.140625" style="1" bestFit="1" customWidth="1"/>
    <col min="10500" max="10500" width="11.140625" style="1" customWidth="1"/>
    <col min="10501" max="10501" width="11.85546875" style="1" bestFit="1" customWidth="1"/>
    <col min="10502" max="10502" width="42.85546875" style="1" bestFit="1" customWidth="1"/>
    <col min="10503" max="10503" width="14.140625" style="1" bestFit="1" customWidth="1"/>
    <col min="10504" max="10504" width="43.7109375" style="1" bestFit="1" customWidth="1"/>
    <col min="10505" max="10505" width="17.28515625" style="1" customWidth="1"/>
    <col min="10506" max="10506" width="15.7109375" style="1" customWidth="1"/>
    <col min="10507" max="10507" width="14.42578125" style="1" customWidth="1"/>
    <col min="10508" max="10752" width="6.85546875" style="1"/>
    <col min="10753" max="10753" width="6.140625" style="1" customWidth="1"/>
    <col min="10754" max="10754" width="14.140625" style="1" customWidth="1"/>
    <col min="10755" max="10755" width="11.140625" style="1" bestFit="1" customWidth="1"/>
    <col min="10756" max="10756" width="11.140625" style="1" customWidth="1"/>
    <col min="10757" max="10757" width="11.85546875" style="1" bestFit="1" customWidth="1"/>
    <col min="10758" max="10758" width="42.85546875" style="1" bestFit="1" customWidth="1"/>
    <col min="10759" max="10759" width="14.140625" style="1" bestFit="1" customWidth="1"/>
    <col min="10760" max="10760" width="43.7109375" style="1" bestFit="1" customWidth="1"/>
    <col min="10761" max="10761" width="17.28515625" style="1" customWidth="1"/>
    <col min="10762" max="10762" width="15.7109375" style="1" customWidth="1"/>
    <col min="10763" max="10763" width="14.42578125" style="1" customWidth="1"/>
    <col min="10764" max="11008" width="6.85546875" style="1"/>
    <col min="11009" max="11009" width="6.140625" style="1" customWidth="1"/>
    <col min="11010" max="11010" width="14.140625" style="1" customWidth="1"/>
    <col min="11011" max="11011" width="11.140625" style="1" bestFit="1" customWidth="1"/>
    <col min="11012" max="11012" width="11.140625" style="1" customWidth="1"/>
    <col min="11013" max="11013" width="11.85546875" style="1" bestFit="1" customWidth="1"/>
    <col min="11014" max="11014" width="42.85546875" style="1" bestFit="1" customWidth="1"/>
    <col min="11015" max="11015" width="14.140625" style="1" bestFit="1" customWidth="1"/>
    <col min="11016" max="11016" width="43.7109375" style="1" bestFit="1" customWidth="1"/>
    <col min="11017" max="11017" width="17.28515625" style="1" customWidth="1"/>
    <col min="11018" max="11018" width="15.7109375" style="1" customWidth="1"/>
    <col min="11019" max="11019" width="14.42578125" style="1" customWidth="1"/>
    <col min="11020" max="11264" width="6.85546875" style="1"/>
    <col min="11265" max="11265" width="6.140625" style="1" customWidth="1"/>
    <col min="11266" max="11266" width="14.140625" style="1" customWidth="1"/>
    <col min="11267" max="11267" width="11.140625" style="1" bestFit="1" customWidth="1"/>
    <col min="11268" max="11268" width="11.140625" style="1" customWidth="1"/>
    <col min="11269" max="11269" width="11.85546875" style="1" bestFit="1" customWidth="1"/>
    <col min="11270" max="11270" width="42.85546875" style="1" bestFit="1" customWidth="1"/>
    <col min="11271" max="11271" width="14.140625" style="1" bestFit="1" customWidth="1"/>
    <col min="11272" max="11272" width="43.7109375" style="1" bestFit="1" customWidth="1"/>
    <col min="11273" max="11273" width="17.28515625" style="1" customWidth="1"/>
    <col min="11274" max="11274" width="15.7109375" style="1" customWidth="1"/>
    <col min="11275" max="11275" width="14.42578125" style="1" customWidth="1"/>
    <col min="11276" max="11520" width="6.85546875" style="1"/>
    <col min="11521" max="11521" width="6.140625" style="1" customWidth="1"/>
    <col min="11522" max="11522" width="14.140625" style="1" customWidth="1"/>
    <col min="11523" max="11523" width="11.140625" style="1" bestFit="1" customWidth="1"/>
    <col min="11524" max="11524" width="11.140625" style="1" customWidth="1"/>
    <col min="11525" max="11525" width="11.85546875" style="1" bestFit="1" customWidth="1"/>
    <col min="11526" max="11526" width="42.85546875" style="1" bestFit="1" customWidth="1"/>
    <col min="11527" max="11527" width="14.140625" style="1" bestFit="1" customWidth="1"/>
    <col min="11528" max="11528" width="43.7109375" style="1" bestFit="1" customWidth="1"/>
    <col min="11529" max="11529" width="17.28515625" style="1" customWidth="1"/>
    <col min="11530" max="11530" width="15.7109375" style="1" customWidth="1"/>
    <col min="11531" max="11531" width="14.42578125" style="1" customWidth="1"/>
    <col min="11532" max="11776" width="6.85546875" style="1"/>
    <col min="11777" max="11777" width="6.140625" style="1" customWidth="1"/>
    <col min="11778" max="11778" width="14.140625" style="1" customWidth="1"/>
    <col min="11779" max="11779" width="11.140625" style="1" bestFit="1" customWidth="1"/>
    <col min="11780" max="11780" width="11.140625" style="1" customWidth="1"/>
    <col min="11781" max="11781" width="11.85546875" style="1" bestFit="1" customWidth="1"/>
    <col min="11782" max="11782" width="42.85546875" style="1" bestFit="1" customWidth="1"/>
    <col min="11783" max="11783" width="14.140625" style="1" bestFit="1" customWidth="1"/>
    <col min="11784" max="11784" width="43.7109375" style="1" bestFit="1" customWidth="1"/>
    <col min="11785" max="11785" width="17.28515625" style="1" customWidth="1"/>
    <col min="11786" max="11786" width="15.7109375" style="1" customWidth="1"/>
    <col min="11787" max="11787" width="14.42578125" style="1" customWidth="1"/>
    <col min="11788" max="12032" width="6.85546875" style="1"/>
    <col min="12033" max="12033" width="6.140625" style="1" customWidth="1"/>
    <col min="12034" max="12034" width="14.140625" style="1" customWidth="1"/>
    <col min="12035" max="12035" width="11.140625" style="1" bestFit="1" customWidth="1"/>
    <col min="12036" max="12036" width="11.140625" style="1" customWidth="1"/>
    <col min="12037" max="12037" width="11.85546875" style="1" bestFit="1" customWidth="1"/>
    <col min="12038" max="12038" width="42.85546875" style="1" bestFit="1" customWidth="1"/>
    <col min="12039" max="12039" width="14.140625" style="1" bestFit="1" customWidth="1"/>
    <col min="12040" max="12040" width="43.7109375" style="1" bestFit="1" customWidth="1"/>
    <col min="12041" max="12041" width="17.28515625" style="1" customWidth="1"/>
    <col min="12042" max="12042" width="15.7109375" style="1" customWidth="1"/>
    <col min="12043" max="12043" width="14.42578125" style="1" customWidth="1"/>
    <col min="12044" max="12288" width="6.85546875" style="1"/>
    <col min="12289" max="12289" width="6.140625" style="1" customWidth="1"/>
    <col min="12290" max="12290" width="14.140625" style="1" customWidth="1"/>
    <col min="12291" max="12291" width="11.140625" style="1" bestFit="1" customWidth="1"/>
    <col min="12292" max="12292" width="11.140625" style="1" customWidth="1"/>
    <col min="12293" max="12293" width="11.85546875" style="1" bestFit="1" customWidth="1"/>
    <col min="12294" max="12294" width="42.85546875" style="1" bestFit="1" customWidth="1"/>
    <col min="12295" max="12295" width="14.140625" style="1" bestFit="1" customWidth="1"/>
    <col min="12296" max="12296" width="43.7109375" style="1" bestFit="1" customWidth="1"/>
    <col min="12297" max="12297" width="17.28515625" style="1" customWidth="1"/>
    <col min="12298" max="12298" width="15.7109375" style="1" customWidth="1"/>
    <col min="12299" max="12299" width="14.42578125" style="1" customWidth="1"/>
    <col min="12300" max="12544" width="6.85546875" style="1"/>
    <col min="12545" max="12545" width="6.140625" style="1" customWidth="1"/>
    <col min="12546" max="12546" width="14.140625" style="1" customWidth="1"/>
    <col min="12547" max="12547" width="11.140625" style="1" bestFit="1" customWidth="1"/>
    <col min="12548" max="12548" width="11.140625" style="1" customWidth="1"/>
    <col min="12549" max="12549" width="11.85546875" style="1" bestFit="1" customWidth="1"/>
    <col min="12550" max="12550" width="42.85546875" style="1" bestFit="1" customWidth="1"/>
    <col min="12551" max="12551" width="14.140625" style="1" bestFit="1" customWidth="1"/>
    <col min="12552" max="12552" width="43.7109375" style="1" bestFit="1" customWidth="1"/>
    <col min="12553" max="12553" width="17.28515625" style="1" customWidth="1"/>
    <col min="12554" max="12554" width="15.7109375" style="1" customWidth="1"/>
    <col min="12555" max="12555" width="14.42578125" style="1" customWidth="1"/>
    <col min="12556" max="12800" width="6.85546875" style="1"/>
    <col min="12801" max="12801" width="6.140625" style="1" customWidth="1"/>
    <col min="12802" max="12802" width="14.140625" style="1" customWidth="1"/>
    <col min="12803" max="12803" width="11.140625" style="1" bestFit="1" customWidth="1"/>
    <col min="12804" max="12804" width="11.140625" style="1" customWidth="1"/>
    <col min="12805" max="12805" width="11.85546875" style="1" bestFit="1" customWidth="1"/>
    <col min="12806" max="12806" width="42.85546875" style="1" bestFit="1" customWidth="1"/>
    <col min="12807" max="12807" width="14.140625" style="1" bestFit="1" customWidth="1"/>
    <col min="12808" max="12808" width="43.7109375" style="1" bestFit="1" customWidth="1"/>
    <col min="12809" max="12809" width="17.28515625" style="1" customWidth="1"/>
    <col min="12810" max="12810" width="15.7109375" style="1" customWidth="1"/>
    <col min="12811" max="12811" width="14.42578125" style="1" customWidth="1"/>
    <col min="12812" max="13056" width="6.85546875" style="1"/>
    <col min="13057" max="13057" width="6.140625" style="1" customWidth="1"/>
    <col min="13058" max="13058" width="14.140625" style="1" customWidth="1"/>
    <col min="13059" max="13059" width="11.140625" style="1" bestFit="1" customWidth="1"/>
    <col min="13060" max="13060" width="11.140625" style="1" customWidth="1"/>
    <col min="13061" max="13061" width="11.85546875" style="1" bestFit="1" customWidth="1"/>
    <col min="13062" max="13062" width="42.85546875" style="1" bestFit="1" customWidth="1"/>
    <col min="13063" max="13063" width="14.140625" style="1" bestFit="1" customWidth="1"/>
    <col min="13064" max="13064" width="43.7109375" style="1" bestFit="1" customWidth="1"/>
    <col min="13065" max="13065" width="17.28515625" style="1" customWidth="1"/>
    <col min="13066" max="13066" width="15.7109375" style="1" customWidth="1"/>
    <col min="13067" max="13067" width="14.42578125" style="1" customWidth="1"/>
    <col min="13068" max="13312" width="6.85546875" style="1"/>
    <col min="13313" max="13313" width="6.140625" style="1" customWidth="1"/>
    <col min="13314" max="13314" width="14.140625" style="1" customWidth="1"/>
    <col min="13315" max="13315" width="11.140625" style="1" bestFit="1" customWidth="1"/>
    <col min="13316" max="13316" width="11.140625" style="1" customWidth="1"/>
    <col min="13317" max="13317" width="11.85546875" style="1" bestFit="1" customWidth="1"/>
    <col min="13318" max="13318" width="42.85546875" style="1" bestFit="1" customWidth="1"/>
    <col min="13319" max="13319" width="14.140625" style="1" bestFit="1" customWidth="1"/>
    <col min="13320" max="13320" width="43.7109375" style="1" bestFit="1" customWidth="1"/>
    <col min="13321" max="13321" width="17.28515625" style="1" customWidth="1"/>
    <col min="13322" max="13322" width="15.7109375" style="1" customWidth="1"/>
    <col min="13323" max="13323" width="14.42578125" style="1" customWidth="1"/>
    <col min="13324" max="13568" width="6.85546875" style="1"/>
    <col min="13569" max="13569" width="6.140625" style="1" customWidth="1"/>
    <col min="13570" max="13570" width="14.140625" style="1" customWidth="1"/>
    <col min="13571" max="13571" width="11.140625" style="1" bestFit="1" customWidth="1"/>
    <col min="13572" max="13572" width="11.140625" style="1" customWidth="1"/>
    <col min="13573" max="13573" width="11.85546875" style="1" bestFit="1" customWidth="1"/>
    <col min="13574" max="13574" width="42.85546875" style="1" bestFit="1" customWidth="1"/>
    <col min="13575" max="13575" width="14.140625" style="1" bestFit="1" customWidth="1"/>
    <col min="13576" max="13576" width="43.7109375" style="1" bestFit="1" customWidth="1"/>
    <col min="13577" max="13577" width="17.28515625" style="1" customWidth="1"/>
    <col min="13578" max="13578" width="15.7109375" style="1" customWidth="1"/>
    <col min="13579" max="13579" width="14.42578125" style="1" customWidth="1"/>
    <col min="13580" max="13824" width="6.85546875" style="1"/>
    <col min="13825" max="13825" width="6.140625" style="1" customWidth="1"/>
    <col min="13826" max="13826" width="14.140625" style="1" customWidth="1"/>
    <col min="13827" max="13827" width="11.140625" style="1" bestFit="1" customWidth="1"/>
    <col min="13828" max="13828" width="11.140625" style="1" customWidth="1"/>
    <col min="13829" max="13829" width="11.85546875" style="1" bestFit="1" customWidth="1"/>
    <col min="13830" max="13830" width="42.85546875" style="1" bestFit="1" customWidth="1"/>
    <col min="13831" max="13831" width="14.140625" style="1" bestFit="1" customWidth="1"/>
    <col min="13832" max="13832" width="43.7109375" style="1" bestFit="1" customWidth="1"/>
    <col min="13833" max="13833" width="17.28515625" style="1" customWidth="1"/>
    <col min="13834" max="13834" width="15.7109375" style="1" customWidth="1"/>
    <col min="13835" max="13835" width="14.42578125" style="1" customWidth="1"/>
    <col min="13836" max="14080" width="6.85546875" style="1"/>
    <col min="14081" max="14081" width="6.140625" style="1" customWidth="1"/>
    <col min="14082" max="14082" width="14.140625" style="1" customWidth="1"/>
    <col min="14083" max="14083" width="11.140625" style="1" bestFit="1" customWidth="1"/>
    <col min="14084" max="14084" width="11.140625" style="1" customWidth="1"/>
    <col min="14085" max="14085" width="11.85546875" style="1" bestFit="1" customWidth="1"/>
    <col min="14086" max="14086" width="42.85546875" style="1" bestFit="1" customWidth="1"/>
    <col min="14087" max="14087" width="14.140625" style="1" bestFit="1" customWidth="1"/>
    <col min="14088" max="14088" width="43.7109375" style="1" bestFit="1" customWidth="1"/>
    <col min="14089" max="14089" width="17.28515625" style="1" customWidth="1"/>
    <col min="14090" max="14090" width="15.7109375" style="1" customWidth="1"/>
    <col min="14091" max="14091" width="14.42578125" style="1" customWidth="1"/>
    <col min="14092" max="14336" width="6.85546875" style="1"/>
    <col min="14337" max="14337" width="6.140625" style="1" customWidth="1"/>
    <col min="14338" max="14338" width="14.140625" style="1" customWidth="1"/>
    <col min="14339" max="14339" width="11.140625" style="1" bestFit="1" customWidth="1"/>
    <col min="14340" max="14340" width="11.140625" style="1" customWidth="1"/>
    <col min="14341" max="14341" width="11.85546875" style="1" bestFit="1" customWidth="1"/>
    <col min="14342" max="14342" width="42.85546875" style="1" bestFit="1" customWidth="1"/>
    <col min="14343" max="14343" width="14.140625" style="1" bestFit="1" customWidth="1"/>
    <col min="14344" max="14344" width="43.7109375" style="1" bestFit="1" customWidth="1"/>
    <col min="14345" max="14345" width="17.28515625" style="1" customWidth="1"/>
    <col min="14346" max="14346" width="15.7109375" style="1" customWidth="1"/>
    <col min="14347" max="14347" width="14.42578125" style="1" customWidth="1"/>
    <col min="14348" max="14592" width="6.85546875" style="1"/>
    <col min="14593" max="14593" width="6.140625" style="1" customWidth="1"/>
    <col min="14594" max="14594" width="14.140625" style="1" customWidth="1"/>
    <col min="14595" max="14595" width="11.140625" style="1" bestFit="1" customWidth="1"/>
    <col min="14596" max="14596" width="11.140625" style="1" customWidth="1"/>
    <col min="14597" max="14597" width="11.85546875" style="1" bestFit="1" customWidth="1"/>
    <col min="14598" max="14598" width="42.85546875" style="1" bestFit="1" customWidth="1"/>
    <col min="14599" max="14599" width="14.140625" style="1" bestFit="1" customWidth="1"/>
    <col min="14600" max="14600" width="43.7109375" style="1" bestFit="1" customWidth="1"/>
    <col min="14601" max="14601" width="17.28515625" style="1" customWidth="1"/>
    <col min="14602" max="14602" width="15.7109375" style="1" customWidth="1"/>
    <col min="14603" max="14603" width="14.42578125" style="1" customWidth="1"/>
    <col min="14604" max="14848" width="6.85546875" style="1"/>
    <col min="14849" max="14849" width="6.140625" style="1" customWidth="1"/>
    <col min="14850" max="14850" width="14.140625" style="1" customWidth="1"/>
    <col min="14851" max="14851" width="11.140625" style="1" bestFit="1" customWidth="1"/>
    <col min="14852" max="14852" width="11.140625" style="1" customWidth="1"/>
    <col min="14853" max="14853" width="11.85546875" style="1" bestFit="1" customWidth="1"/>
    <col min="14854" max="14854" width="42.85546875" style="1" bestFit="1" customWidth="1"/>
    <col min="14855" max="14855" width="14.140625" style="1" bestFit="1" customWidth="1"/>
    <col min="14856" max="14856" width="43.7109375" style="1" bestFit="1" customWidth="1"/>
    <col min="14857" max="14857" width="17.28515625" style="1" customWidth="1"/>
    <col min="14858" max="14858" width="15.7109375" style="1" customWidth="1"/>
    <col min="14859" max="14859" width="14.42578125" style="1" customWidth="1"/>
    <col min="14860" max="15104" width="6.85546875" style="1"/>
    <col min="15105" max="15105" width="6.140625" style="1" customWidth="1"/>
    <col min="15106" max="15106" width="14.140625" style="1" customWidth="1"/>
    <col min="15107" max="15107" width="11.140625" style="1" bestFit="1" customWidth="1"/>
    <col min="15108" max="15108" width="11.140625" style="1" customWidth="1"/>
    <col min="15109" max="15109" width="11.85546875" style="1" bestFit="1" customWidth="1"/>
    <col min="15110" max="15110" width="42.85546875" style="1" bestFit="1" customWidth="1"/>
    <col min="15111" max="15111" width="14.140625" style="1" bestFit="1" customWidth="1"/>
    <col min="15112" max="15112" width="43.7109375" style="1" bestFit="1" customWidth="1"/>
    <col min="15113" max="15113" width="17.28515625" style="1" customWidth="1"/>
    <col min="15114" max="15114" width="15.7109375" style="1" customWidth="1"/>
    <col min="15115" max="15115" width="14.42578125" style="1" customWidth="1"/>
    <col min="15116" max="15360" width="6.85546875" style="1"/>
    <col min="15361" max="15361" width="6.140625" style="1" customWidth="1"/>
    <col min="15362" max="15362" width="14.140625" style="1" customWidth="1"/>
    <col min="15363" max="15363" width="11.140625" style="1" bestFit="1" customWidth="1"/>
    <col min="15364" max="15364" width="11.140625" style="1" customWidth="1"/>
    <col min="15365" max="15365" width="11.85546875" style="1" bestFit="1" customWidth="1"/>
    <col min="15366" max="15366" width="42.85546875" style="1" bestFit="1" customWidth="1"/>
    <col min="15367" max="15367" width="14.140625" style="1" bestFit="1" customWidth="1"/>
    <col min="15368" max="15368" width="43.7109375" style="1" bestFit="1" customWidth="1"/>
    <col min="15369" max="15369" width="17.28515625" style="1" customWidth="1"/>
    <col min="15370" max="15370" width="15.7109375" style="1" customWidth="1"/>
    <col min="15371" max="15371" width="14.42578125" style="1" customWidth="1"/>
    <col min="15372" max="15616" width="6.85546875" style="1"/>
    <col min="15617" max="15617" width="6.140625" style="1" customWidth="1"/>
    <col min="15618" max="15618" width="14.140625" style="1" customWidth="1"/>
    <col min="15619" max="15619" width="11.140625" style="1" bestFit="1" customWidth="1"/>
    <col min="15620" max="15620" width="11.140625" style="1" customWidth="1"/>
    <col min="15621" max="15621" width="11.85546875" style="1" bestFit="1" customWidth="1"/>
    <col min="15622" max="15622" width="42.85546875" style="1" bestFit="1" customWidth="1"/>
    <col min="15623" max="15623" width="14.140625" style="1" bestFit="1" customWidth="1"/>
    <col min="15624" max="15624" width="43.7109375" style="1" bestFit="1" customWidth="1"/>
    <col min="15625" max="15625" width="17.28515625" style="1" customWidth="1"/>
    <col min="15626" max="15626" width="15.7109375" style="1" customWidth="1"/>
    <col min="15627" max="15627" width="14.42578125" style="1" customWidth="1"/>
    <col min="15628" max="15872" width="6.85546875" style="1"/>
    <col min="15873" max="15873" width="6.140625" style="1" customWidth="1"/>
    <col min="15874" max="15874" width="14.140625" style="1" customWidth="1"/>
    <col min="15875" max="15875" width="11.140625" style="1" bestFit="1" customWidth="1"/>
    <col min="15876" max="15876" width="11.140625" style="1" customWidth="1"/>
    <col min="15877" max="15877" width="11.85546875" style="1" bestFit="1" customWidth="1"/>
    <col min="15878" max="15878" width="42.85546875" style="1" bestFit="1" customWidth="1"/>
    <col min="15879" max="15879" width="14.140625" style="1" bestFit="1" customWidth="1"/>
    <col min="15880" max="15880" width="43.7109375" style="1" bestFit="1" customWidth="1"/>
    <col min="15881" max="15881" width="17.28515625" style="1" customWidth="1"/>
    <col min="15882" max="15882" width="15.7109375" style="1" customWidth="1"/>
    <col min="15883" max="15883" width="14.42578125" style="1" customWidth="1"/>
    <col min="15884" max="16128" width="6.85546875" style="1"/>
    <col min="16129" max="16129" width="6.140625" style="1" customWidth="1"/>
    <col min="16130" max="16130" width="14.140625" style="1" customWidth="1"/>
    <col min="16131" max="16131" width="11.140625" style="1" bestFit="1" customWidth="1"/>
    <col min="16132" max="16132" width="11.140625" style="1" customWidth="1"/>
    <col min="16133" max="16133" width="11.85546875" style="1" bestFit="1" customWidth="1"/>
    <col min="16134" max="16134" width="42.85546875" style="1" bestFit="1" customWidth="1"/>
    <col min="16135" max="16135" width="14.140625" style="1" bestFit="1" customWidth="1"/>
    <col min="16136" max="16136" width="43.7109375" style="1" bestFit="1" customWidth="1"/>
    <col min="16137" max="16137" width="17.28515625" style="1" customWidth="1"/>
    <col min="16138" max="16138" width="15.7109375" style="1" customWidth="1"/>
    <col min="16139" max="16139" width="14.42578125" style="1" customWidth="1"/>
    <col min="16140" max="16384" width="6.85546875" style="1"/>
  </cols>
  <sheetData>
    <row r="1" spans="1:11" ht="26.25" customHeight="1" thickTop="1">
      <c r="A1" s="120" t="str">
        <f>+'[1]TERCER TRIMESTRE'!A1:K1</f>
        <v>CONSEJO NACIONAL DE LA JUDICATURA</v>
      </c>
      <c r="B1" s="121"/>
      <c r="C1" s="121"/>
      <c r="D1" s="121"/>
      <c r="E1" s="121"/>
      <c r="F1" s="121"/>
      <c r="G1" s="121"/>
      <c r="H1" s="121"/>
      <c r="I1" s="121"/>
      <c r="J1" s="121"/>
      <c r="K1" s="122"/>
    </row>
    <row r="2" spans="1:11" ht="25.5" customHeight="1">
      <c r="A2" s="123" t="s">
        <v>0</v>
      </c>
      <c r="B2" s="124"/>
      <c r="C2" s="124"/>
      <c r="D2" s="124"/>
      <c r="E2" s="124"/>
      <c r="F2" s="124"/>
      <c r="G2" s="124"/>
      <c r="H2" s="124"/>
      <c r="I2" s="124"/>
      <c r="J2" s="124"/>
      <c r="K2" s="125"/>
    </row>
    <row r="3" spans="1:11" ht="23.25" customHeight="1">
      <c r="A3" s="126" t="s">
        <v>1</v>
      </c>
      <c r="B3" s="127"/>
      <c r="C3" s="127"/>
      <c r="D3" s="127"/>
      <c r="E3" s="127"/>
      <c r="F3" s="127"/>
      <c r="G3" s="127"/>
      <c r="H3" s="127"/>
      <c r="I3" s="127"/>
      <c r="J3" s="127"/>
      <c r="K3" s="128"/>
    </row>
    <row r="4" spans="1:11" ht="26.25" customHeight="1" thickBot="1">
      <c r="A4" s="129" t="s">
        <v>2</v>
      </c>
      <c r="B4" s="130"/>
      <c r="C4" s="130"/>
      <c r="D4" s="130"/>
      <c r="E4" s="130"/>
      <c r="F4" s="130"/>
      <c r="G4" s="130"/>
      <c r="H4" s="130"/>
      <c r="I4" s="130"/>
      <c r="J4" s="130"/>
      <c r="K4" s="131"/>
    </row>
    <row r="5" spans="1:11" ht="39" thickBot="1">
      <c r="A5" s="2" t="s">
        <v>3</v>
      </c>
      <c r="B5" s="2" t="s">
        <v>4</v>
      </c>
      <c r="C5" s="2" t="s">
        <v>5</v>
      </c>
      <c r="D5" s="2" t="s">
        <v>6</v>
      </c>
      <c r="E5" s="2" t="s">
        <v>7</v>
      </c>
      <c r="F5" s="3" t="s">
        <v>8</v>
      </c>
      <c r="G5" s="3" t="s">
        <v>9</v>
      </c>
      <c r="H5" s="3" t="s">
        <v>10</v>
      </c>
      <c r="I5" s="3" t="s">
        <v>11</v>
      </c>
      <c r="J5" s="2" t="s">
        <v>12</v>
      </c>
      <c r="K5" s="2" t="s">
        <v>13</v>
      </c>
    </row>
    <row r="6" spans="1:11" ht="38.25">
      <c r="A6" s="4">
        <v>1</v>
      </c>
      <c r="B6" s="132" t="s">
        <v>14</v>
      </c>
      <c r="C6" s="5" t="s">
        <v>15</v>
      </c>
      <c r="D6" s="4" t="s">
        <v>16</v>
      </c>
      <c r="E6" s="6">
        <v>44105</v>
      </c>
      <c r="F6" s="7" t="s">
        <v>17</v>
      </c>
      <c r="G6" s="8">
        <v>310</v>
      </c>
      <c r="H6" s="7" t="s">
        <v>18</v>
      </c>
      <c r="I6" s="9" t="s">
        <v>19</v>
      </c>
      <c r="J6" s="9" t="s">
        <v>20</v>
      </c>
      <c r="K6" s="9" t="s">
        <v>21</v>
      </c>
    </row>
    <row r="7" spans="1:11" ht="38.25">
      <c r="A7" s="10">
        <v>2</v>
      </c>
      <c r="B7" s="133"/>
      <c r="C7" s="11" t="s">
        <v>22</v>
      </c>
      <c r="D7" s="12" t="s">
        <v>16</v>
      </c>
      <c r="E7" s="6">
        <v>44105</v>
      </c>
      <c r="F7" s="7" t="s">
        <v>23</v>
      </c>
      <c r="G7" s="8">
        <v>490</v>
      </c>
      <c r="H7" s="7" t="s">
        <v>24</v>
      </c>
      <c r="I7" s="13" t="s">
        <v>19</v>
      </c>
      <c r="J7" s="13" t="s">
        <v>20</v>
      </c>
      <c r="K7" s="13" t="s">
        <v>21</v>
      </c>
    </row>
    <row r="8" spans="1:11" ht="140.25">
      <c r="A8" s="14">
        <v>3</v>
      </c>
      <c r="B8" s="14" t="s">
        <v>25</v>
      </c>
      <c r="C8" s="15" t="s">
        <v>26</v>
      </c>
      <c r="D8" s="12" t="s">
        <v>27</v>
      </c>
      <c r="E8" s="16">
        <v>44106</v>
      </c>
      <c r="F8" s="17" t="s">
        <v>28</v>
      </c>
      <c r="G8" s="18">
        <v>1164.5999999999999</v>
      </c>
      <c r="H8" s="17" t="s">
        <v>29</v>
      </c>
      <c r="I8" s="9" t="s">
        <v>19</v>
      </c>
      <c r="J8" s="9" t="s">
        <v>20</v>
      </c>
      <c r="K8" s="9" t="s">
        <v>21</v>
      </c>
    </row>
    <row r="9" spans="1:11" ht="63.75">
      <c r="A9" s="19">
        <v>4</v>
      </c>
      <c r="B9" s="14">
        <v>202020169</v>
      </c>
      <c r="C9" s="15" t="s">
        <v>30</v>
      </c>
      <c r="D9" s="12" t="s">
        <v>31</v>
      </c>
      <c r="E9" s="16">
        <v>44105</v>
      </c>
      <c r="F9" s="17" t="s">
        <v>32</v>
      </c>
      <c r="G9" s="20">
        <v>495</v>
      </c>
      <c r="H9" s="17" t="s">
        <v>33</v>
      </c>
      <c r="I9" s="21" t="s">
        <v>34</v>
      </c>
      <c r="J9" s="21" t="s">
        <v>20</v>
      </c>
      <c r="K9" s="21" t="s">
        <v>21</v>
      </c>
    </row>
    <row r="10" spans="1:11" ht="63.75">
      <c r="A10" s="19">
        <v>5</v>
      </c>
      <c r="B10" s="14">
        <v>20200189</v>
      </c>
      <c r="C10" s="15" t="s">
        <v>35</v>
      </c>
      <c r="D10" s="12" t="s">
        <v>36</v>
      </c>
      <c r="E10" s="16">
        <v>44105</v>
      </c>
      <c r="F10" s="17" t="s">
        <v>37</v>
      </c>
      <c r="G10" s="20">
        <v>148</v>
      </c>
      <c r="H10" s="17" t="s">
        <v>38</v>
      </c>
      <c r="I10" s="21" t="s">
        <v>34</v>
      </c>
      <c r="J10" s="21" t="s">
        <v>20</v>
      </c>
      <c r="K10" s="21" t="s">
        <v>21</v>
      </c>
    </row>
    <row r="11" spans="1:11" ht="63.75">
      <c r="A11" s="19">
        <v>6</v>
      </c>
      <c r="B11" s="14" t="s">
        <v>39</v>
      </c>
      <c r="C11" s="15" t="s">
        <v>40</v>
      </c>
      <c r="D11" s="12" t="s">
        <v>41</v>
      </c>
      <c r="E11" s="16">
        <v>44106</v>
      </c>
      <c r="F11" s="17" t="s">
        <v>42</v>
      </c>
      <c r="G11" s="20">
        <v>4163.3999999999996</v>
      </c>
      <c r="H11" s="17" t="s">
        <v>43</v>
      </c>
      <c r="I11" s="21" t="s">
        <v>19</v>
      </c>
      <c r="J11" s="21" t="s">
        <v>44</v>
      </c>
      <c r="K11" s="21" t="s">
        <v>21</v>
      </c>
    </row>
    <row r="12" spans="1:11" ht="63.75">
      <c r="A12" s="19">
        <v>7</v>
      </c>
      <c r="B12" s="14" t="s">
        <v>45</v>
      </c>
      <c r="C12" s="15" t="s">
        <v>46</v>
      </c>
      <c r="D12" s="12" t="s">
        <v>47</v>
      </c>
      <c r="E12" s="16">
        <v>44106</v>
      </c>
      <c r="F12" s="17" t="s">
        <v>48</v>
      </c>
      <c r="G12" s="20">
        <v>1262.78</v>
      </c>
      <c r="H12" s="22" t="s">
        <v>49</v>
      </c>
      <c r="I12" s="21" t="s">
        <v>19</v>
      </c>
      <c r="J12" s="21" t="s">
        <v>20</v>
      </c>
      <c r="K12" s="21" t="s">
        <v>21</v>
      </c>
    </row>
    <row r="13" spans="1:11" ht="38.25">
      <c r="A13" s="19">
        <v>8</v>
      </c>
      <c r="B13" s="23" t="s">
        <v>50</v>
      </c>
      <c r="C13" s="15" t="s">
        <v>51</v>
      </c>
      <c r="D13" s="12" t="s">
        <v>52</v>
      </c>
      <c r="E13" s="16">
        <v>44109</v>
      </c>
      <c r="F13" s="17" t="s">
        <v>53</v>
      </c>
      <c r="G13" s="20">
        <v>88</v>
      </c>
      <c r="H13" s="22" t="s">
        <v>54</v>
      </c>
      <c r="I13" s="21" t="s">
        <v>19</v>
      </c>
      <c r="J13" s="21" t="s">
        <v>55</v>
      </c>
      <c r="K13" s="21" t="s">
        <v>21</v>
      </c>
    </row>
    <row r="14" spans="1:11" ht="51">
      <c r="A14" s="19">
        <v>9</v>
      </c>
      <c r="B14" s="24" t="s">
        <v>56</v>
      </c>
      <c r="C14" s="15" t="s">
        <v>57</v>
      </c>
      <c r="D14" s="12" t="s">
        <v>58</v>
      </c>
      <c r="E14" s="25" t="s">
        <v>59</v>
      </c>
      <c r="F14" s="17" t="s">
        <v>60</v>
      </c>
      <c r="G14" s="20">
        <v>768.9</v>
      </c>
      <c r="H14" s="22" t="s">
        <v>61</v>
      </c>
      <c r="I14" s="21" t="s">
        <v>19</v>
      </c>
      <c r="J14" s="21" t="s">
        <v>55</v>
      </c>
      <c r="K14" s="21" t="s">
        <v>21</v>
      </c>
    </row>
    <row r="15" spans="1:11" ht="38.25" customHeight="1">
      <c r="A15" s="19">
        <v>10</v>
      </c>
      <c r="B15" s="14">
        <v>20200220</v>
      </c>
      <c r="C15" s="15" t="s">
        <v>62</v>
      </c>
      <c r="D15" s="12" t="s">
        <v>63</v>
      </c>
      <c r="E15" s="25" t="s">
        <v>64</v>
      </c>
      <c r="F15" s="17" t="s">
        <v>65</v>
      </c>
      <c r="G15" s="20">
        <v>435.3</v>
      </c>
      <c r="H15" s="22" t="s">
        <v>66</v>
      </c>
      <c r="I15" s="21" t="s">
        <v>19</v>
      </c>
      <c r="J15" s="21" t="s">
        <v>20</v>
      </c>
      <c r="K15" s="21" t="s">
        <v>21</v>
      </c>
    </row>
    <row r="16" spans="1:11" ht="51">
      <c r="A16" s="19">
        <v>11</v>
      </c>
      <c r="B16" s="26">
        <v>20200203</v>
      </c>
      <c r="C16" s="15" t="s">
        <v>67</v>
      </c>
      <c r="D16" s="12" t="s">
        <v>68</v>
      </c>
      <c r="E16" s="25" t="s">
        <v>64</v>
      </c>
      <c r="F16" s="17" t="s">
        <v>69</v>
      </c>
      <c r="G16" s="20">
        <v>96.17</v>
      </c>
      <c r="H16" s="22" t="s">
        <v>70</v>
      </c>
      <c r="I16" s="21" t="s">
        <v>19</v>
      </c>
      <c r="J16" s="21" t="s">
        <v>20</v>
      </c>
      <c r="K16" s="21" t="s">
        <v>21</v>
      </c>
    </row>
    <row r="17" spans="1:11" ht="38.25">
      <c r="A17" s="19">
        <v>12</v>
      </c>
      <c r="B17" s="14">
        <v>20200168</v>
      </c>
      <c r="C17" s="15" t="s">
        <v>71</v>
      </c>
      <c r="D17" s="12" t="s">
        <v>72</v>
      </c>
      <c r="E17" s="25" t="s">
        <v>73</v>
      </c>
      <c r="F17" s="17" t="s">
        <v>74</v>
      </c>
      <c r="G17" s="18">
        <v>225</v>
      </c>
      <c r="H17" s="17" t="s">
        <v>75</v>
      </c>
      <c r="I17" s="21" t="s">
        <v>19</v>
      </c>
      <c r="J17" s="21" t="s">
        <v>20</v>
      </c>
      <c r="K17" s="21" t="s">
        <v>21</v>
      </c>
    </row>
    <row r="18" spans="1:11" ht="76.5">
      <c r="A18" s="19">
        <v>13</v>
      </c>
      <c r="B18" s="14">
        <v>20200167</v>
      </c>
      <c r="C18" s="15" t="s">
        <v>76</v>
      </c>
      <c r="D18" s="12" t="s">
        <v>77</v>
      </c>
      <c r="E18" s="25" t="s">
        <v>78</v>
      </c>
      <c r="F18" s="17" t="s">
        <v>79</v>
      </c>
      <c r="G18" s="20">
        <v>67.8</v>
      </c>
      <c r="H18" s="22" t="s">
        <v>80</v>
      </c>
      <c r="I18" s="21" t="s">
        <v>34</v>
      </c>
      <c r="J18" s="21" t="s">
        <v>20</v>
      </c>
      <c r="K18" s="21" t="s">
        <v>21</v>
      </c>
    </row>
    <row r="19" spans="1:11" ht="25.5">
      <c r="A19" s="19">
        <v>14</v>
      </c>
      <c r="B19" s="14">
        <v>20200219</v>
      </c>
      <c r="C19" s="15" t="s">
        <v>81</v>
      </c>
      <c r="D19" s="12" t="s">
        <v>82</v>
      </c>
      <c r="E19" s="25" t="s">
        <v>83</v>
      </c>
      <c r="F19" s="17" t="s">
        <v>84</v>
      </c>
      <c r="G19" s="20">
        <v>284.11</v>
      </c>
      <c r="H19" s="17" t="s">
        <v>85</v>
      </c>
      <c r="I19" s="21" t="s">
        <v>34</v>
      </c>
      <c r="J19" s="21" t="s">
        <v>20</v>
      </c>
      <c r="K19" s="21" t="s">
        <v>21</v>
      </c>
    </row>
    <row r="20" spans="1:11" ht="25.5">
      <c r="A20" s="19">
        <v>15</v>
      </c>
      <c r="B20" s="14">
        <v>20200175</v>
      </c>
      <c r="C20" s="15" t="s">
        <v>86</v>
      </c>
      <c r="D20" s="12" t="s">
        <v>87</v>
      </c>
      <c r="E20" s="25" t="s">
        <v>83</v>
      </c>
      <c r="F20" s="17" t="s">
        <v>88</v>
      </c>
      <c r="G20" s="20">
        <v>212.55</v>
      </c>
      <c r="H20" s="22" t="s">
        <v>89</v>
      </c>
      <c r="I20" s="21" t="s">
        <v>19</v>
      </c>
      <c r="J20" s="21" t="s">
        <v>20</v>
      </c>
      <c r="K20" s="21" t="s">
        <v>21</v>
      </c>
    </row>
    <row r="21" spans="1:11" ht="63.75">
      <c r="A21" s="19">
        <v>16</v>
      </c>
      <c r="B21" s="14">
        <v>20200149</v>
      </c>
      <c r="C21" s="15" t="s">
        <v>90</v>
      </c>
      <c r="D21" s="12" t="s">
        <v>91</v>
      </c>
      <c r="E21" s="25" t="s">
        <v>83</v>
      </c>
      <c r="F21" s="17" t="s">
        <v>92</v>
      </c>
      <c r="G21" s="20">
        <v>1265</v>
      </c>
      <c r="H21" s="22" t="s">
        <v>93</v>
      </c>
      <c r="I21" s="21" t="s">
        <v>19</v>
      </c>
      <c r="J21" s="21" t="s">
        <v>20</v>
      </c>
      <c r="K21" s="21" t="s">
        <v>21</v>
      </c>
    </row>
    <row r="22" spans="1:11" ht="38.25">
      <c r="A22" s="19">
        <v>17</v>
      </c>
      <c r="B22" s="27">
        <v>20200178</v>
      </c>
      <c r="C22" s="11" t="s">
        <v>94</v>
      </c>
      <c r="D22" s="28" t="s">
        <v>95</v>
      </c>
      <c r="E22" s="25" t="s">
        <v>83</v>
      </c>
      <c r="F22" s="17" t="s">
        <v>96</v>
      </c>
      <c r="G22" s="20">
        <v>400</v>
      </c>
      <c r="H22" s="22" t="s">
        <v>97</v>
      </c>
      <c r="I22" s="21" t="s">
        <v>19</v>
      </c>
      <c r="J22" s="21" t="s">
        <v>20</v>
      </c>
      <c r="K22" s="21" t="s">
        <v>21</v>
      </c>
    </row>
    <row r="23" spans="1:11" ht="38.25">
      <c r="A23" s="19"/>
      <c r="B23" s="27" t="s">
        <v>98</v>
      </c>
      <c r="C23" s="11" t="s">
        <v>99</v>
      </c>
      <c r="D23" s="28" t="s">
        <v>100</v>
      </c>
      <c r="E23" s="25" t="s">
        <v>101</v>
      </c>
      <c r="F23" s="17" t="s">
        <v>102</v>
      </c>
      <c r="G23" s="20">
        <v>705</v>
      </c>
      <c r="H23" s="22" t="s">
        <v>103</v>
      </c>
      <c r="I23" s="21" t="s">
        <v>19</v>
      </c>
      <c r="J23" s="21" t="s">
        <v>20</v>
      </c>
      <c r="K23" s="21" t="s">
        <v>21</v>
      </c>
    </row>
    <row r="24" spans="1:11" ht="51">
      <c r="A24" s="19"/>
      <c r="B24" s="27" t="s">
        <v>104</v>
      </c>
      <c r="C24" s="11" t="s">
        <v>105</v>
      </c>
      <c r="D24" s="28" t="s">
        <v>106</v>
      </c>
      <c r="E24" s="25" t="s">
        <v>107</v>
      </c>
      <c r="F24" s="17" t="s">
        <v>108</v>
      </c>
      <c r="G24" s="20">
        <v>990</v>
      </c>
      <c r="H24" s="22" t="s">
        <v>54</v>
      </c>
      <c r="I24" s="21" t="s">
        <v>19</v>
      </c>
      <c r="J24" s="21" t="s">
        <v>20</v>
      </c>
      <c r="K24" s="21" t="s">
        <v>21</v>
      </c>
    </row>
    <row r="25" spans="1:11" ht="38.25">
      <c r="A25" s="19">
        <v>18</v>
      </c>
      <c r="B25" s="14" t="s">
        <v>109</v>
      </c>
      <c r="C25" s="15" t="s">
        <v>110</v>
      </c>
      <c r="D25" s="12" t="s">
        <v>111</v>
      </c>
      <c r="E25" s="25" t="s">
        <v>107</v>
      </c>
      <c r="F25" s="17" t="s">
        <v>112</v>
      </c>
      <c r="G25" s="20">
        <v>2257.7399999999998</v>
      </c>
      <c r="H25" s="22" t="s">
        <v>113</v>
      </c>
      <c r="I25" s="21" t="s">
        <v>19</v>
      </c>
      <c r="J25" s="21" t="s">
        <v>20</v>
      </c>
      <c r="K25" s="21" t="s">
        <v>21</v>
      </c>
    </row>
    <row r="26" spans="1:11" ht="38.25">
      <c r="A26" s="19">
        <v>19</v>
      </c>
      <c r="B26" s="14" t="s">
        <v>114</v>
      </c>
      <c r="C26" s="15" t="s">
        <v>115</v>
      </c>
      <c r="D26" s="12" t="s">
        <v>116</v>
      </c>
      <c r="E26" s="25" t="s">
        <v>107</v>
      </c>
      <c r="F26" s="7" t="s">
        <v>117</v>
      </c>
      <c r="G26" s="20">
        <v>2400</v>
      </c>
      <c r="H26" s="22" t="s">
        <v>54</v>
      </c>
      <c r="I26" s="21" t="s">
        <v>19</v>
      </c>
      <c r="J26" s="21" t="s">
        <v>20</v>
      </c>
      <c r="K26" s="21" t="s">
        <v>21</v>
      </c>
    </row>
    <row r="27" spans="1:11" ht="89.25">
      <c r="A27" s="19">
        <v>20</v>
      </c>
      <c r="B27" s="14" t="s">
        <v>118</v>
      </c>
      <c r="C27" s="15" t="s">
        <v>119</v>
      </c>
      <c r="D27" s="12" t="s">
        <v>120</v>
      </c>
      <c r="E27" s="25" t="s">
        <v>107</v>
      </c>
      <c r="F27" s="17" t="s">
        <v>121</v>
      </c>
      <c r="G27" s="20">
        <v>1930</v>
      </c>
      <c r="H27" s="22" t="s">
        <v>54</v>
      </c>
      <c r="I27" s="21" t="s">
        <v>19</v>
      </c>
      <c r="J27" s="21" t="s">
        <v>20</v>
      </c>
      <c r="K27" s="21" t="s">
        <v>21</v>
      </c>
    </row>
    <row r="28" spans="1:11" ht="38.25">
      <c r="A28" s="19">
        <v>21</v>
      </c>
      <c r="B28" s="14" t="s">
        <v>122</v>
      </c>
      <c r="C28" s="15" t="s">
        <v>123</v>
      </c>
      <c r="D28" s="12" t="s">
        <v>124</v>
      </c>
      <c r="E28" s="25" t="s">
        <v>107</v>
      </c>
      <c r="F28" s="17" t="s">
        <v>125</v>
      </c>
      <c r="G28" s="20">
        <v>97.95</v>
      </c>
      <c r="H28" s="22" t="s">
        <v>126</v>
      </c>
      <c r="I28" s="21" t="s">
        <v>34</v>
      </c>
      <c r="J28" s="21" t="s">
        <v>55</v>
      </c>
      <c r="K28" s="21" t="s">
        <v>21</v>
      </c>
    </row>
    <row r="29" spans="1:11" ht="63.75">
      <c r="A29" s="19">
        <v>22</v>
      </c>
      <c r="B29" s="14">
        <v>20200157</v>
      </c>
      <c r="C29" s="15" t="s">
        <v>127</v>
      </c>
      <c r="D29" s="12" t="s">
        <v>128</v>
      </c>
      <c r="E29" s="25" t="s">
        <v>129</v>
      </c>
      <c r="F29" s="17" t="s">
        <v>130</v>
      </c>
      <c r="G29" s="20">
        <v>329</v>
      </c>
      <c r="H29" s="17" t="s">
        <v>131</v>
      </c>
      <c r="I29" s="21" t="s">
        <v>19</v>
      </c>
      <c r="J29" s="21" t="s">
        <v>20</v>
      </c>
      <c r="K29" s="21" t="s">
        <v>21</v>
      </c>
    </row>
    <row r="30" spans="1:11" ht="114.75">
      <c r="A30" s="19">
        <v>23</v>
      </c>
      <c r="B30" s="14">
        <v>20200225</v>
      </c>
      <c r="C30" s="15" t="s">
        <v>132</v>
      </c>
      <c r="D30" s="12" t="s">
        <v>133</v>
      </c>
      <c r="E30" s="25" t="s">
        <v>129</v>
      </c>
      <c r="F30" s="17" t="s">
        <v>134</v>
      </c>
      <c r="G30" s="20">
        <v>6000</v>
      </c>
      <c r="H30" s="22" t="s">
        <v>135</v>
      </c>
      <c r="I30" s="21" t="s">
        <v>34</v>
      </c>
      <c r="J30" s="21" t="s">
        <v>20</v>
      </c>
      <c r="K30" s="21" t="s">
        <v>21</v>
      </c>
    </row>
    <row r="31" spans="1:11" ht="25.5">
      <c r="A31" s="19">
        <v>24</v>
      </c>
      <c r="B31" s="14">
        <v>202020223</v>
      </c>
      <c r="C31" s="15" t="s">
        <v>136</v>
      </c>
      <c r="D31" s="12" t="s">
        <v>137</v>
      </c>
      <c r="E31" s="25" t="s">
        <v>138</v>
      </c>
      <c r="F31" s="17" t="s">
        <v>139</v>
      </c>
      <c r="G31" s="20">
        <v>260</v>
      </c>
      <c r="H31" s="22" t="s">
        <v>140</v>
      </c>
      <c r="I31" s="9" t="s">
        <v>19</v>
      </c>
      <c r="J31" s="9" t="s">
        <v>20</v>
      </c>
      <c r="K31" s="9" t="s">
        <v>21</v>
      </c>
    </row>
    <row r="32" spans="1:11" ht="63.75">
      <c r="A32" s="19">
        <v>25</v>
      </c>
      <c r="B32" s="14" t="s">
        <v>141</v>
      </c>
      <c r="C32" s="15" t="s">
        <v>142</v>
      </c>
      <c r="D32" s="12" t="s">
        <v>143</v>
      </c>
      <c r="E32" s="25" t="s">
        <v>138</v>
      </c>
      <c r="F32" s="17" t="s">
        <v>144</v>
      </c>
      <c r="G32" s="20">
        <v>580</v>
      </c>
      <c r="H32" s="17" t="s">
        <v>29</v>
      </c>
      <c r="I32" s="21" t="s">
        <v>19</v>
      </c>
      <c r="J32" s="21" t="s">
        <v>20</v>
      </c>
      <c r="K32" s="21" t="s">
        <v>21</v>
      </c>
    </row>
    <row r="33" spans="1:11" ht="25.5">
      <c r="A33" s="19">
        <v>26</v>
      </c>
      <c r="B33" s="14"/>
      <c r="C33" s="15" t="s">
        <v>145</v>
      </c>
      <c r="D33" s="12"/>
      <c r="E33" s="25" t="s">
        <v>146</v>
      </c>
      <c r="F33" s="29" t="s">
        <v>147</v>
      </c>
      <c r="G33" s="20">
        <v>0</v>
      </c>
      <c r="H33" s="22"/>
      <c r="I33" s="21" t="s">
        <v>19</v>
      </c>
      <c r="J33" s="21" t="s">
        <v>20</v>
      </c>
      <c r="K33" s="21" t="s">
        <v>21</v>
      </c>
    </row>
    <row r="34" spans="1:11" ht="51">
      <c r="A34" s="19">
        <v>27</v>
      </c>
      <c r="B34" s="14" t="s">
        <v>148</v>
      </c>
      <c r="C34" s="15" t="s">
        <v>149</v>
      </c>
      <c r="D34" s="12" t="s">
        <v>150</v>
      </c>
      <c r="E34" s="25" t="s">
        <v>146</v>
      </c>
      <c r="F34" s="17" t="s">
        <v>151</v>
      </c>
      <c r="G34" s="20">
        <v>967.5</v>
      </c>
      <c r="H34" s="22" t="s">
        <v>152</v>
      </c>
      <c r="I34" s="21" t="s">
        <v>34</v>
      </c>
      <c r="J34" s="21" t="s">
        <v>20</v>
      </c>
      <c r="K34" s="21" t="s">
        <v>21</v>
      </c>
    </row>
    <row r="35" spans="1:11" ht="25.5">
      <c r="A35" s="19">
        <v>28</v>
      </c>
      <c r="B35" s="14"/>
      <c r="C35" s="15" t="s">
        <v>153</v>
      </c>
      <c r="D35" s="12"/>
      <c r="E35" s="25" t="s">
        <v>154</v>
      </c>
      <c r="F35" s="29" t="s">
        <v>147</v>
      </c>
      <c r="G35" s="20">
        <v>0</v>
      </c>
      <c r="H35" s="17"/>
      <c r="I35" s="21" t="s">
        <v>19</v>
      </c>
      <c r="J35" s="21" t="s">
        <v>20</v>
      </c>
      <c r="K35" s="21" t="s">
        <v>21</v>
      </c>
    </row>
    <row r="36" spans="1:11" ht="51">
      <c r="A36" s="19">
        <v>29</v>
      </c>
      <c r="B36" s="14" t="s">
        <v>155</v>
      </c>
      <c r="C36" s="15" t="s">
        <v>156</v>
      </c>
      <c r="D36" s="12" t="s">
        <v>157</v>
      </c>
      <c r="E36" s="25" t="s">
        <v>158</v>
      </c>
      <c r="F36" s="17" t="s">
        <v>159</v>
      </c>
      <c r="G36" s="20">
        <v>543</v>
      </c>
      <c r="H36" s="22" t="s">
        <v>61</v>
      </c>
      <c r="I36" s="21" t="s">
        <v>19</v>
      </c>
      <c r="J36" s="21" t="s">
        <v>20</v>
      </c>
      <c r="K36" s="21" t="s">
        <v>21</v>
      </c>
    </row>
    <row r="37" spans="1:11" ht="51">
      <c r="A37" s="19">
        <v>30</v>
      </c>
      <c r="B37" s="14">
        <v>20200173</v>
      </c>
      <c r="C37" s="15" t="s">
        <v>160</v>
      </c>
      <c r="D37" s="28" t="s">
        <v>161</v>
      </c>
      <c r="E37" s="25" t="s">
        <v>154</v>
      </c>
      <c r="F37" s="17" t="s">
        <v>162</v>
      </c>
      <c r="G37" s="20">
        <v>768</v>
      </c>
      <c r="H37" s="22" t="s">
        <v>163</v>
      </c>
      <c r="I37" s="21" t="s">
        <v>19</v>
      </c>
      <c r="J37" s="21" t="s">
        <v>20</v>
      </c>
      <c r="K37" s="21" t="s">
        <v>21</v>
      </c>
    </row>
    <row r="38" spans="1:11" ht="38.25">
      <c r="A38" s="19">
        <v>31</v>
      </c>
      <c r="B38" s="14" t="s">
        <v>164</v>
      </c>
      <c r="C38" s="15" t="s">
        <v>165</v>
      </c>
      <c r="D38" s="12" t="s">
        <v>166</v>
      </c>
      <c r="E38" s="16">
        <v>44125</v>
      </c>
      <c r="F38" s="17" t="s">
        <v>167</v>
      </c>
      <c r="G38" s="20">
        <v>106.55</v>
      </c>
      <c r="H38" s="22" t="s">
        <v>168</v>
      </c>
      <c r="I38" s="21" t="s">
        <v>34</v>
      </c>
      <c r="J38" s="21" t="s">
        <v>169</v>
      </c>
      <c r="K38" s="21" t="s">
        <v>21</v>
      </c>
    </row>
    <row r="39" spans="1:11" ht="38.25">
      <c r="A39" s="19">
        <v>32</v>
      </c>
      <c r="B39" s="14" t="s">
        <v>170</v>
      </c>
      <c r="C39" s="15" t="s">
        <v>171</v>
      </c>
      <c r="D39" s="12" t="s">
        <v>172</v>
      </c>
      <c r="E39" s="16">
        <v>44126</v>
      </c>
      <c r="F39" s="17" t="s">
        <v>173</v>
      </c>
      <c r="G39" s="20">
        <v>46</v>
      </c>
      <c r="H39" s="22" t="s">
        <v>168</v>
      </c>
      <c r="I39" s="21" t="s">
        <v>34</v>
      </c>
      <c r="J39" s="21" t="s">
        <v>20</v>
      </c>
      <c r="K39" s="21" t="s">
        <v>21</v>
      </c>
    </row>
    <row r="40" spans="1:11" ht="51">
      <c r="A40" s="19">
        <v>33</v>
      </c>
      <c r="B40" s="14" t="s">
        <v>174</v>
      </c>
      <c r="C40" s="15" t="s">
        <v>175</v>
      </c>
      <c r="D40" s="12" t="s">
        <v>176</v>
      </c>
      <c r="E40" s="16">
        <v>44126</v>
      </c>
      <c r="F40" s="17" t="s">
        <v>177</v>
      </c>
      <c r="G40" s="20">
        <v>169.5</v>
      </c>
      <c r="H40" s="17" t="s">
        <v>178</v>
      </c>
      <c r="I40" s="21" t="s">
        <v>19</v>
      </c>
      <c r="J40" s="21" t="s">
        <v>20</v>
      </c>
      <c r="K40" s="21" t="s">
        <v>21</v>
      </c>
    </row>
    <row r="41" spans="1:11" ht="38.25">
      <c r="A41" s="19">
        <v>34</v>
      </c>
      <c r="B41" s="14">
        <v>20200151</v>
      </c>
      <c r="C41" s="15" t="s">
        <v>179</v>
      </c>
      <c r="D41" s="12" t="s">
        <v>180</v>
      </c>
      <c r="E41" s="16">
        <v>44127</v>
      </c>
      <c r="F41" s="17" t="s">
        <v>181</v>
      </c>
      <c r="G41" s="20">
        <v>485</v>
      </c>
      <c r="H41" s="22" t="s">
        <v>182</v>
      </c>
      <c r="I41" s="21" t="s">
        <v>34</v>
      </c>
      <c r="J41" s="21" t="s">
        <v>20</v>
      </c>
      <c r="K41" s="21" t="s">
        <v>21</v>
      </c>
    </row>
    <row r="42" spans="1:11" ht="76.5">
      <c r="A42" s="19">
        <v>35</v>
      </c>
      <c r="B42" s="14">
        <v>20200227</v>
      </c>
      <c r="C42" s="15" t="s">
        <v>183</v>
      </c>
      <c r="D42" s="12" t="s">
        <v>184</v>
      </c>
      <c r="E42" s="16">
        <v>44127</v>
      </c>
      <c r="F42" s="17" t="s">
        <v>185</v>
      </c>
      <c r="G42" s="20">
        <v>101</v>
      </c>
      <c r="H42" s="22" t="s">
        <v>186</v>
      </c>
      <c r="I42" s="21" t="s">
        <v>34</v>
      </c>
      <c r="J42" s="21" t="s">
        <v>20</v>
      </c>
      <c r="K42" s="21" t="s">
        <v>21</v>
      </c>
    </row>
    <row r="43" spans="1:11" ht="38.25">
      <c r="A43" s="19">
        <v>36</v>
      </c>
      <c r="B43" s="14" t="s">
        <v>187</v>
      </c>
      <c r="C43" s="15" t="s">
        <v>188</v>
      </c>
      <c r="D43" s="12" t="s">
        <v>189</v>
      </c>
      <c r="E43" s="16">
        <v>44130</v>
      </c>
      <c r="F43" s="17" t="s">
        <v>190</v>
      </c>
      <c r="G43" s="18">
        <v>1552</v>
      </c>
      <c r="H43" s="17" t="s">
        <v>54</v>
      </c>
      <c r="I43" s="21" t="s">
        <v>19</v>
      </c>
      <c r="J43" s="21" t="s">
        <v>20</v>
      </c>
      <c r="K43" s="21" t="s">
        <v>21</v>
      </c>
    </row>
    <row r="44" spans="1:11" ht="51">
      <c r="A44" s="19">
        <v>37</v>
      </c>
      <c r="B44" s="14" t="s">
        <v>191</v>
      </c>
      <c r="C44" s="15" t="s">
        <v>192</v>
      </c>
      <c r="D44" s="12" t="s">
        <v>193</v>
      </c>
      <c r="E44" s="16">
        <v>44130</v>
      </c>
      <c r="F44" s="17" t="s">
        <v>194</v>
      </c>
      <c r="G44" s="18">
        <v>1160</v>
      </c>
      <c r="H44" s="17" t="s">
        <v>54</v>
      </c>
      <c r="I44" s="21" t="s">
        <v>19</v>
      </c>
      <c r="J44" s="21" t="s">
        <v>20</v>
      </c>
      <c r="K44" s="21" t="s">
        <v>21</v>
      </c>
    </row>
    <row r="45" spans="1:11" ht="38.25">
      <c r="A45" s="19">
        <v>38</v>
      </c>
      <c r="B45" s="134" t="s">
        <v>195</v>
      </c>
      <c r="C45" s="15" t="s">
        <v>196</v>
      </c>
      <c r="D45" s="136" t="s">
        <v>197</v>
      </c>
      <c r="E45" s="16">
        <v>44130</v>
      </c>
      <c r="F45" s="17" t="s">
        <v>198</v>
      </c>
      <c r="G45" s="18">
        <v>1196</v>
      </c>
      <c r="H45" s="17" t="s">
        <v>199</v>
      </c>
      <c r="I45" s="21" t="s">
        <v>34</v>
      </c>
      <c r="J45" s="21" t="s">
        <v>200</v>
      </c>
      <c r="K45" s="21" t="s">
        <v>21</v>
      </c>
    </row>
    <row r="46" spans="1:11" ht="25.5">
      <c r="A46" s="19">
        <v>39</v>
      </c>
      <c r="B46" s="135"/>
      <c r="C46" s="15" t="s">
        <v>201</v>
      </c>
      <c r="D46" s="137"/>
      <c r="E46" s="16">
        <v>44130</v>
      </c>
      <c r="F46" s="17" t="s">
        <v>202</v>
      </c>
      <c r="G46" s="18">
        <v>600</v>
      </c>
      <c r="H46" s="17" t="s">
        <v>203</v>
      </c>
      <c r="I46" s="21" t="s">
        <v>34</v>
      </c>
      <c r="J46" s="21" t="s">
        <v>20</v>
      </c>
      <c r="K46" s="21" t="s">
        <v>21</v>
      </c>
    </row>
    <row r="47" spans="1:11" ht="63.75">
      <c r="A47" s="19">
        <v>40</v>
      </c>
      <c r="B47" s="14" t="s">
        <v>204</v>
      </c>
      <c r="C47" s="15" t="s">
        <v>205</v>
      </c>
      <c r="D47" s="12" t="s">
        <v>206</v>
      </c>
      <c r="E47" s="16">
        <v>44130</v>
      </c>
      <c r="F47" s="17" t="s">
        <v>207</v>
      </c>
      <c r="G47" s="18">
        <v>532</v>
      </c>
      <c r="H47" s="17" t="s">
        <v>61</v>
      </c>
      <c r="I47" s="21" t="s">
        <v>19</v>
      </c>
      <c r="J47" s="21" t="s">
        <v>20</v>
      </c>
      <c r="K47" s="21" t="s">
        <v>21</v>
      </c>
    </row>
    <row r="48" spans="1:11" ht="38.25">
      <c r="A48" s="19">
        <v>41</v>
      </c>
      <c r="B48" s="14" t="s">
        <v>208</v>
      </c>
      <c r="C48" s="15" t="s">
        <v>209</v>
      </c>
      <c r="D48" s="12" t="s">
        <v>210</v>
      </c>
      <c r="E48" s="16">
        <v>44130</v>
      </c>
      <c r="F48" s="17" t="s">
        <v>211</v>
      </c>
      <c r="G48" s="18">
        <v>650</v>
      </c>
      <c r="H48" s="17" t="s">
        <v>212</v>
      </c>
      <c r="I48" s="9" t="s">
        <v>34</v>
      </c>
      <c r="J48" s="9" t="s">
        <v>20</v>
      </c>
      <c r="K48" s="9" t="s">
        <v>21</v>
      </c>
    </row>
    <row r="49" spans="1:11" ht="51">
      <c r="A49" s="19">
        <v>42</v>
      </c>
      <c r="B49" s="14">
        <v>20200177</v>
      </c>
      <c r="C49" s="15" t="s">
        <v>213</v>
      </c>
      <c r="D49" s="12" t="s">
        <v>214</v>
      </c>
      <c r="E49" s="16">
        <v>44130</v>
      </c>
      <c r="F49" s="17" t="s">
        <v>215</v>
      </c>
      <c r="G49" s="18">
        <v>1600</v>
      </c>
      <c r="H49" s="17" t="s">
        <v>216</v>
      </c>
      <c r="I49" s="9" t="s">
        <v>19</v>
      </c>
      <c r="J49" s="9" t="s">
        <v>20</v>
      </c>
      <c r="K49" s="9" t="s">
        <v>21</v>
      </c>
    </row>
    <row r="50" spans="1:11" ht="76.5">
      <c r="A50" s="19">
        <v>43</v>
      </c>
      <c r="B50" s="14">
        <v>20200224</v>
      </c>
      <c r="C50" s="15" t="s">
        <v>217</v>
      </c>
      <c r="D50" s="12" t="s">
        <v>218</v>
      </c>
      <c r="E50" s="16">
        <v>44130</v>
      </c>
      <c r="F50" s="17" t="s">
        <v>219</v>
      </c>
      <c r="G50" s="18">
        <v>129.53</v>
      </c>
      <c r="H50" s="17" t="s">
        <v>220</v>
      </c>
      <c r="I50" s="9" t="s">
        <v>19</v>
      </c>
      <c r="J50" s="9" t="s">
        <v>20</v>
      </c>
      <c r="K50" s="9" t="s">
        <v>21</v>
      </c>
    </row>
    <row r="51" spans="1:11" ht="76.5">
      <c r="A51" s="19">
        <v>44</v>
      </c>
      <c r="B51" s="23" t="s">
        <v>221</v>
      </c>
      <c r="C51" s="15" t="s">
        <v>222</v>
      </c>
      <c r="D51" s="30" t="s">
        <v>223</v>
      </c>
      <c r="E51" s="31">
        <v>44130</v>
      </c>
      <c r="F51" s="17" t="s">
        <v>224</v>
      </c>
      <c r="G51" s="32">
        <v>135</v>
      </c>
      <c r="H51" s="33" t="s">
        <v>225</v>
      </c>
      <c r="I51" s="34" t="s">
        <v>34</v>
      </c>
      <c r="J51" s="9" t="s">
        <v>20</v>
      </c>
      <c r="K51" s="34" t="s">
        <v>21</v>
      </c>
    </row>
    <row r="52" spans="1:11" ht="63.75">
      <c r="A52" s="19">
        <v>45</v>
      </c>
      <c r="B52" s="23" t="s">
        <v>226</v>
      </c>
      <c r="C52" s="11" t="s">
        <v>227</v>
      </c>
      <c r="D52" s="30" t="s">
        <v>228</v>
      </c>
      <c r="E52" s="31">
        <v>44131</v>
      </c>
      <c r="F52" s="17" t="s">
        <v>229</v>
      </c>
      <c r="G52" s="32">
        <v>2404.4</v>
      </c>
      <c r="H52" s="33" t="s">
        <v>230</v>
      </c>
      <c r="I52" s="34" t="s">
        <v>19</v>
      </c>
      <c r="J52" s="9" t="s">
        <v>20</v>
      </c>
      <c r="K52" s="34" t="s">
        <v>21</v>
      </c>
    </row>
    <row r="53" spans="1:11" ht="38.25">
      <c r="A53" s="35">
        <v>46</v>
      </c>
      <c r="B53" s="14" t="s">
        <v>231</v>
      </c>
      <c r="C53" s="11" t="s">
        <v>232</v>
      </c>
      <c r="D53" s="12" t="s">
        <v>233</v>
      </c>
      <c r="E53" s="16">
        <v>44131</v>
      </c>
      <c r="F53" s="36" t="s">
        <v>234</v>
      </c>
      <c r="G53" s="37">
        <v>2680</v>
      </c>
      <c r="H53" s="36" t="s">
        <v>235</v>
      </c>
      <c r="I53" s="38" t="s">
        <v>19</v>
      </c>
      <c r="J53" s="38" t="s">
        <v>20</v>
      </c>
      <c r="K53" s="38" t="s">
        <v>21</v>
      </c>
    </row>
    <row r="54" spans="1:11" ht="25.5">
      <c r="A54" s="19">
        <v>47</v>
      </c>
      <c r="B54" s="14" t="s">
        <v>236</v>
      </c>
      <c r="C54" s="15" t="s">
        <v>237</v>
      </c>
      <c r="D54" s="12" t="s">
        <v>238</v>
      </c>
      <c r="E54" s="16">
        <v>44131</v>
      </c>
      <c r="F54" s="17" t="s">
        <v>239</v>
      </c>
      <c r="G54" s="18">
        <v>314.72000000000003</v>
      </c>
      <c r="H54" s="17" t="s">
        <v>240</v>
      </c>
      <c r="I54" s="21" t="s">
        <v>19</v>
      </c>
      <c r="J54" s="21" t="s">
        <v>20</v>
      </c>
      <c r="K54" s="21" t="s">
        <v>21</v>
      </c>
    </row>
    <row r="55" spans="1:11" ht="76.5">
      <c r="A55" s="19">
        <v>48</v>
      </c>
      <c r="B55" s="14">
        <v>20200180</v>
      </c>
      <c r="C55" s="15" t="s">
        <v>241</v>
      </c>
      <c r="D55" s="12" t="s">
        <v>233</v>
      </c>
      <c r="E55" s="16">
        <v>44131</v>
      </c>
      <c r="F55" s="17" t="s">
        <v>242</v>
      </c>
      <c r="G55" s="18">
        <v>1000</v>
      </c>
      <c r="H55" s="17" t="s">
        <v>243</v>
      </c>
      <c r="I55" s="21" t="s">
        <v>19</v>
      </c>
      <c r="J55" s="21" t="s">
        <v>20</v>
      </c>
      <c r="K55" s="21" t="s">
        <v>21</v>
      </c>
    </row>
    <row r="56" spans="1:11" ht="38.25">
      <c r="A56" s="19">
        <v>49</v>
      </c>
      <c r="B56" s="14">
        <v>20200179</v>
      </c>
      <c r="C56" s="15" t="s">
        <v>244</v>
      </c>
      <c r="D56" s="12" t="s">
        <v>245</v>
      </c>
      <c r="E56" s="16">
        <v>44131</v>
      </c>
      <c r="F56" s="17" t="s">
        <v>246</v>
      </c>
      <c r="G56" s="18">
        <v>160</v>
      </c>
      <c r="H56" s="17" t="s">
        <v>247</v>
      </c>
      <c r="I56" s="21" t="s">
        <v>19</v>
      </c>
      <c r="J56" s="21" t="s">
        <v>20</v>
      </c>
      <c r="K56" s="21" t="s">
        <v>21</v>
      </c>
    </row>
    <row r="57" spans="1:11" ht="51">
      <c r="A57" s="19">
        <v>50</v>
      </c>
      <c r="B57" s="14" t="s">
        <v>248</v>
      </c>
      <c r="C57" s="15" t="s">
        <v>249</v>
      </c>
      <c r="D57" s="12" t="s">
        <v>250</v>
      </c>
      <c r="E57" s="16">
        <v>44131</v>
      </c>
      <c r="F57" s="17" t="s">
        <v>251</v>
      </c>
      <c r="G57" s="18">
        <v>3729</v>
      </c>
      <c r="H57" s="17" t="s">
        <v>252</v>
      </c>
      <c r="I57" s="21" t="s">
        <v>34</v>
      </c>
      <c r="J57" s="21" t="s">
        <v>20</v>
      </c>
      <c r="K57" s="21" t="s">
        <v>21</v>
      </c>
    </row>
    <row r="58" spans="1:11" ht="51">
      <c r="A58" s="19">
        <v>51</v>
      </c>
      <c r="B58" s="14">
        <v>20200156</v>
      </c>
      <c r="C58" s="15" t="s">
        <v>253</v>
      </c>
      <c r="D58" s="12" t="s">
        <v>254</v>
      </c>
      <c r="E58" s="16">
        <v>44131</v>
      </c>
      <c r="F58" s="17" t="s">
        <v>255</v>
      </c>
      <c r="G58" s="18">
        <v>119.7</v>
      </c>
      <c r="H58" s="17" t="s">
        <v>256</v>
      </c>
      <c r="I58" s="21" t="s">
        <v>19</v>
      </c>
      <c r="J58" s="21" t="s">
        <v>20</v>
      </c>
      <c r="K58" s="21" t="s">
        <v>21</v>
      </c>
    </row>
    <row r="59" spans="1:11" ht="38.25">
      <c r="A59" s="19">
        <v>52</v>
      </c>
      <c r="B59" s="14">
        <v>20200179</v>
      </c>
      <c r="C59" s="15" t="s">
        <v>257</v>
      </c>
      <c r="D59" s="12" t="s">
        <v>245</v>
      </c>
      <c r="E59" s="16">
        <v>44131</v>
      </c>
      <c r="F59" s="17" t="s">
        <v>258</v>
      </c>
      <c r="G59" s="18">
        <v>64.599999999999994</v>
      </c>
      <c r="H59" s="17" t="s">
        <v>259</v>
      </c>
      <c r="I59" s="21" t="s">
        <v>19</v>
      </c>
      <c r="J59" s="21" t="s">
        <v>20</v>
      </c>
      <c r="K59" s="21" t="s">
        <v>21</v>
      </c>
    </row>
    <row r="60" spans="1:11" ht="51">
      <c r="A60" s="19">
        <v>53</v>
      </c>
      <c r="B60" s="14">
        <v>20200156</v>
      </c>
      <c r="C60" s="15" t="s">
        <v>260</v>
      </c>
      <c r="D60" s="12" t="s">
        <v>254</v>
      </c>
      <c r="E60" s="16">
        <v>44131</v>
      </c>
      <c r="F60" s="17" t="s">
        <v>261</v>
      </c>
      <c r="G60" s="18">
        <v>199.42</v>
      </c>
      <c r="H60" s="17" t="s">
        <v>262</v>
      </c>
      <c r="I60" s="21" t="s">
        <v>19</v>
      </c>
      <c r="J60" s="21" t="s">
        <v>20</v>
      </c>
      <c r="K60" s="21" t="s">
        <v>21</v>
      </c>
    </row>
    <row r="61" spans="1:11" ht="38.25">
      <c r="A61" s="19">
        <v>54</v>
      </c>
      <c r="B61" s="14" t="s">
        <v>263</v>
      </c>
      <c r="C61" s="15" t="s">
        <v>264</v>
      </c>
      <c r="D61" s="12" t="s">
        <v>265</v>
      </c>
      <c r="E61" s="16">
        <v>44131</v>
      </c>
      <c r="F61" s="17" t="s">
        <v>266</v>
      </c>
      <c r="G61" s="18">
        <v>1229.3399999999999</v>
      </c>
      <c r="H61" s="17" t="s">
        <v>267</v>
      </c>
      <c r="I61" s="21" t="s">
        <v>19</v>
      </c>
      <c r="J61" s="21" t="s">
        <v>20</v>
      </c>
      <c r="K61" s="21" t="s">
        <v>21</v>
      </c>
    </row>
    <row r="62" spans="1:11" ht="38.25">
      <c r="A62" s="19">
        <v>55</v>
      </c>
      <c r="B62" s="14" t="s">
        <v>268</v>
      </c>
      <c r="C62" s="15" t="s">
        <v>269</v>
      </c>
      <c r="D62" s="12" t="s">
        <v>270</v>
      </c>
      <c r="E62" s="16">
        <v>44131</v>
      </c>
      <c r="F62" s="17" t="s">
        <v>271</v>
      </c>
      <c r="G62" s="18">
        <v>1193.28</v>
      </c>
      <c r="H62" s="17" t="s">
        <v>152</v>
      </c>
      <c r="I62" s="21" t="s">
        <v>34</v>
      </c>
      <c r="J62" s="21" t="s">
        <v>20</v>
      </c>
      <c r="K62" s="21" t="s">
        <v>21</v>
      </c>
    </row>
    <row r="63" spans="1:11" ht="38.25">
      <c r="A63" s="19">
        <v>56</v>
      </c>
      <c r="B63" s="14" t="s">
        <v>272</v>
      </c>
      <c r="C63" s="15" t="s">
        <v>273</v>
      </c>
      <c r="D63" s="12" t="s">
        <v>274</v>
      </c>
      <c r="E63" s="16">
        <v>40478</v>
      </c>
      <c r="F63" s="17" t="s">
        <v>275</v>
      </c>
      <c r="G63" s="18">
        <v>81</v>
      </c>
      <c r="H63" s="17" t="s">
        <v>225</v>
      </c>
      <c r="I63" s="21" t="s">
        <v>34</v>
      </c>
      <c r="J63" s="21" t="s">
        <v>20</v>
      </c>
      <c r="K63" s="21" t="s">
        <v>21</v>
      </c>
    </row>
    <row r="64" spans="1:11" ht="63.75">
      <c r="A64" s="19">
        <v>57</v>
      </c>
      <c r="B64" s="14">
        <v>20200209</v>
      </c>
      <c r="C64" s="15" t="s">
        <v>276</v>
      </c>
      <c r="D64" s="12" t="s">
        <v>277</v>
      </c>
      <c r="E64" s="16">
        <v>44132</v>
      </c>
      <c r="F64" s="17" t="s">
        <v>278</v>
      </c>
      <c r="G64" s="18">
        <v>439.5</v>
      </c>
      <c r="H64" s="17" t="s">
        <v>279</v>
      </c>
      <c r="I64" s="21" t="s">
        <v>19</v>
      </c>
      <c r="J64" s="21" t="s">
        <v>20</v>
      </c>
      <c r="K64" s="21" t="s">
        <v>21</v>
      </c>
    </row>
    <row r="65" spans="1:11" ht="51">
      <c r="A65" s="19">
        <v>58</v>
      </c>
      <c r="B65" s="14">
        <v>20200229</v>
      </c>
      <c r="C65" s="15" t="s">
        <v>280</v>
      </c>
      <c r="D65" s="12" t="s">
        <v>281</v>
      </c>
      <c r="E65" s="16">
        <v>44132</v>
      </c>
      <c r="F65" s="17" t="s">
        <v>282</v>
      </c>
      <c r="G65" s="18">
        <v>62.4</v>
      </c>
      <c r="H65" s="17" t="s">
        <v>283</v>
      </c>
      <c r="I65" s="21" t="s">
        <v>19</v>
      </c>
      <c r="J65" s="21" t="s">
        <v>20</v>
      </c>
      <c r="K65" s="21" t="s">
        <v>21</v>
      </c>
    </row>
    <row r="66" spans="1:11" ht="51">
      <c r="A66" s="19">
        <v>59</v>
      </c>
      <c r="B66" s="14">
        <v>20200230</v>
      </c>
      <c r="C66" s="15" t="s">
        <v>284</v>
      </c>
      <c r="D66" s="12" t="s">
        <v>281</v>
      </c>
      <c r="E66" s="16">
        <v>44132</v>
      </c>
      <c r="F66" s="17" t="s">
        <v>285</v>
      </c>
      <c r="G66" s="18">
        <v>42.2</v>
      </c>
      <c r="H66" s="17" t="s">
        <v>283</v>
      </c>
      <c r="I66" s="21" t="s">
        <v>19</v>
      </c>
      <c r="J66" s="21" t="s">
        <v>20</v>
      </c>
      <c r="K66" s="21" t="s">
        <v>21</v>
      </c>
    </row>
    <row r="67" spans="1:11" ht="51">
      <c r="A67" s="19">
        <v>60</v>
      </c>
      <c r="B67" s="26">
        <v>20200231</v>
      </c>
      <c r="C67" s="15" t="s">
        <v>286</v>
      </c>
      <c r="D67" s="12" t="s">
        <v>281</v>
      </c>
      <c r="E67" s="16">
        <v>44132</v>
      </c>
      <c r="F67" s="17" t="s">
        <v>287</v>
      </c>
      <c r="G67" s="18">
        <v>972.45</v>
      </c>
      <c r="H67" s="17" t="s">
        <v>283</v>
      </c>
      <c r="I67" s="21" t="s">
        <v>34</v>
      </c>
      <c r="J67" s="21" t="s">
        <v>20</v>
      </c>
      <c r="K67" s="21" t="s">
        <v>21</v>
      </c>
    </row>
    <row r="68" spans="1:11" ht="63.75">
      <c r="A68" s="19">
        <v>61</v>
      </c>
      <c r="B68" s="14" t="s">
        <v>288</v>
      </c>
      <c r="C68" s="15" t="s">
        <v>289</v>
      </c>
      <c r="D68" s="12" t="s">
        <v>290</v>
      </c>
      <c r="E68" s="16">
        <v>44132</v>
      </c>
      <c r="F68" s="17" t="s">
        <v>291</v>
      </c>
      <c r="G68" s="18">
        <v>185</v>
      </c>
      <c r="H68" s="17" t="s">
        <v>259</v>
      </c>
      <c r="I68" s="21" t="s">
        <v>19</v>
      </c>
      <c r="J68" s="21" t="s">
        <v>20</v>
      </c>
      <c r="K68" s="21" t="s">
        <v>21</v>
      </c>
    </row>
    <row r="69" spans="1:11" ht="76.5">
      <c r="A69" s="19">
        <v>62</v>
      </c>
      <c r="B69" s="39" t="s">
        <v>292</v>
      </c>
      <c r="C69" s="15" t="s">
        <v>293</v>
      </c>
      <c r="D69" s="12" t="s">
        <v>294</v>
      </c>
      <c r="E69" s="16">
        <v>44132</v>
      </c>
      <c r="F69" s="17" t="s">
        <v>295</v>
      </c>
      <c r="G69" s="18">
        <v>583.34</v>
      </c>
      <c r="H69" s="17" t="s">
        <v>296</v>
      </c>
      <c r="I69" s="21" t="s">
        <v>34</v>
      </c>
      <c r="J69" s="21" t="s">
        <v>20</v>
      </c>
      <c r="K69" s="21" t="s">
        <v>21</v>
      </c>
    </row>
    <row r="70" spans="1:11" ht="51">
      <c r="A70" s="19">
        <v>63</v>
      </c>
      <c r="B70" s="14">
        <v>20200200</v>
      </c>
      <c r="C70" s="15" t="s">
        <v>297</v>
      </c>
      <c r="D70" s="12" t="s">
        <v>298</v>
      </c>
      <c r="E70" s="16">
        <v>44133</v>
      </c>
      <c r="F70" s="17" t="s">
        <v>299</v>
      </c>
      <c r="G70" s="18">
        <v>101.11</v>
      </c>
      <c r="H70" s="17" t="s">
        <v>300</v>
      </c>
      <c r="I70" s="21" t="s">
        <v>19</v>
      </c>
      <c r="J70" s="21" t="s">
        <v>20</v>
      </c>
      <c r="K70" s="21" t="s">
        <v>21</v>
      </c>
    </row>
    <row r="71" spans="1:11" ht="63.75">
      <c r="A71" s="19">
        <v>64</v>
      </c>
      <c r="B71" s="27">
        <v>20200199</v>
      </c>
      <c r="C71" s="15" t="s">
        <v>301</v>
      </c>
      <c r="D71" s="12" t="s">
        <v>302</v>
      </c>
      <c r="E71" s="16">
        <v>44133</v>
      </c>
      <c r="F71" s="17" t="s">
        <v>303</v>
      </c>
      <c r="G71" s="18">
        <v>95</v>
      </c>
      <c r="H71" s="17" t="s">
        <v>304</v>
      </c>
      <c r="I71" s="21" t="s">
        <v>34</v>
      </c>
      <c r="J71" s="21" t="s">
        <v>20</v>
      </c>
      <c r="K71" s="21" t="s">
        <v>21</v>
      </c>
    </row>
    <row r="72" spans="1:11" ht="25.5">
      <c r="A72" s="19">
        <v>65</v>
      </c>
      <c r="B72" s="14" t="s">
        <v>305</v>
      </c>
      <c r="C72" s="15" t="s">
        <v>306</v>
      </c>
      <c r="D72" s="12" t="s">
        <v>307</v>
      </c>
      <c r="E72" s="16">
        <v>44133</v>
      </c>
      <c r="F72" s="17" t="s">
        <v>308</v>
      </c>
      <c r="G72" s="18">
        <v>1377.92</v>
      </c>
      <c r="H72" s="17" t="s">
        <v>309</v>
      </c>
      <c r="I72" s="21" t="s">
        <v>19</v>
      </c>
      <c r="J72" s="21" t="s">
        <v>20</v>
      </c>
      <c r="K72" s="21" t="s">
        <v>21</v>
      </c>
    </row>
    <row r="73" spans="1:11" ht="63.75">
      <c r="A73" s="19">
        <v>66</v>
      </c>
      <c r="B73" s="40" t="s">
        <v>310</v>
      </c>
      <c r="C73" s="15" t="s">
        <v>311</v>
      </c>
      <c r="D73" s="12" t="s">
        <v>312</v>
      </c>
      <c r="E73" s="16">
        <v>44133</v>
      </c>
      <c r="F73" s="41" t="s">
        <v>313</v>
      </c>
      <c r="G73" s="18">
        <v>423.75</v>
      </c>
      <c r="H73" s="17" t="s">
        <v>216</v>
      </c>
      <c r="I73" s="21" t="s">
        <v>19</v>
      </c>
      <c r="J73" s="21" t="s">
        <v>20</v>
      </c>
      <c r="K73" s="21" t="s">
        <v>21</v>
      </c>
    </row>
    <row r="74" spans="1:11" ht="76.5">
      <c r="A74" s="19">
        <v>67</v>
      </c>
      <c r="B74" s="26">
        <v>20200201</v>
      </c>
      <c r="C74" s="15" t="s">
        <v>314</v>
      </c>
      <c r="D74" s="12" t="s">
        <v>315</v>
      </c>
      <c r="E74" s="16">
        <v>44133</v>
      </c>
      <c r="F74" s="17" t="s">
        <v>316</v>
      </c>
      <c r="G74" s="18">
        <v>100</v>
      </c>
      <c r="H74" s="17" t="s">
        <v>317</v>
      </c>
      <c r="I74" s="21" t="s">
        <v>19</v>
      </c>
      <c r="J74" s="21" t="s">
        <v>20</v>
      </c>
      <c r="K74" s="21" t="s">
        <v>21</v>
      </c>
    </row>
    <row r="75" spans="1:11" ht="51">
      <c r="A75" s="19">
        <v>68</v>
      </c>
      <c r="B75" s="14" t="s">
        <v>318</v>
      </c>
      <c r="C75" s="15" t="s">
        <v>319</v>
      </c>
      <c r="D75" s="12" t="s">
        <v>320</v>
      </c>
      <c r="E75" s="16">
        <v>44133</v>
      </c>
      <c r="F75" s="17" t="s">
        <v>321</v>
      </c>
      <c r="G75" s="18">
        <v>600</v>
      </c>
      <c r="H75" s="17" t="s">
        <v>322</v>
      </c>
      <c r="I75" s="21" t="s">
        <v>34</v>
      </c>
      <c r="J75" s="21" t="s">
        <v>20</v>
      </c>
      <c r="K75" s="21" t="s">
        <v>21</v>
      </c>
    </row>
    <row r="76" spans="1:11" ht="76.5">
      <c r="A76" s="19">
        <v>69</v>
      </c>
      <c r="B76" s="14" t="s">
        <v>310</v>
      </c>
      <c r="C76" s="15" t="s">
        <v>323</v>
      </c>
      <c r="D76" s="12" t="s">
        <v>312</v>
      </c>
      <c r="E76" s="16">
        <v>44133</v>
      </c>
      <c r="F76" s="17" t="s">
        <v>324</v>
      </c>
      <c r="G76" s="18">
        <v>362.73</v>
      </c>
      <c r="H76" s="17" t="s">
        <v>325</v>
      </c>
      <c r="I76" s="21" t="s">
        <v>19</v>
      </c>
      <c r="J76" s="21" t="s">
        <v>20</v>
      </c>
      <c r="K76" s="21" t="s">
        <v>21</v>
      </c>
    </row>
    <row r="77" spans="1:11" ht="51">
      <c r="A77" s="19">
        <v>70</v>
      </c>
      <c r="B77" s="14" t="s">
        <v>326</v>
      </c>
      <c r="C77" s="15" t="s">
        <v>327</v>
      </c>
      <c r="D77" s="12" t="s">
        <v>320</v>
      </c>
      <c r="E77" s="16">
        <v>44133</v>
      </c>
      <c r="F77" s="17" t="s">
        <v>328</v>
      </c>
      <c r="G77" s="18">
        <v>950</v>
      </c>
      <c r="H77" s="17" t="s">
        <v>329</v>
      </c>
      <c r="I77" s="21" t="s">
        <v>34</v>
      </c>
      <c r="J77" s="21" t="s">
        <v>20</v>
      </c>
      <c r="K77" s="21" t="s">
        <v>21</v>
      </c>
    </row>
    <row r="78" spans="1:11" ht="38.25">
      <c r="A78" s="19">
        <v>71</v>
      </c>
      <c r="B78" s="14" t="s">
        <v>330</v>
      </c>
      <c r="C78" s="15" t="s">
        <v>331</v>
      </c>
      <c r="D78" s="12" t="s">
        <v>332</v>
      </c>
      <c r="E78" s="16">
        <v>44133</v>
      </c>
      <c r="F78" s="17" t="s">
        <v>333</v>
      </c>
      <c r="G78" s="18">
        <v>3495.27</v>
      </c>
      <c r="H78" s="17" t="s">
        <v>334</v>
      </c>
      <c r="I78" s="21" t="s">
        <v>19</v>
      </c>
      <c r="J78" s="21" t="s">
        <v>20</v>
      </c>
      <c r="K78" s="21" t="s">
        <v>21</v>
      </c>
    </row>
    <row r="79" spans="1:11" ht="102">
      <c r="A79" s="19">
        <v>72</v>
      </c>
      <c r="B79" s="14" t="s">
        <v>335</v>
      </c>
      <c r="C79" s="15" t="s">
        <v>336</v>
      </c>
      <c r="D79" s="12" t="s">
        <v>337</v>
      </c>
      <c r="E79" s="16">
        <v>44133</v>
      </c>
      <c r="F79" s="17" t="s">
        <v>338</v>
      </c>
      <c r="G79" s="18">
        <v>370</v>
      </c>
      <c r="H79" s="17" t="s">
        <v>339</v>
      </c>
      <c r="I79" s="21" t="s">
        <v>34</v>
      </c>
      <c r="J79" s="21" t="s">
        <v>20</v>
      </c>
      <c r="K79" s="21" t="s">
        <v>21</v>
      </c>
    </row>
    <row r="80" spans="1:11" ht="76.5">
      <c r="A80" s="19">
        <v>73</v>
      </c>
      <c r="B80" s="14">
        <v>20200202</v>
      </c>
      <c r="C80" s="15" t="s">
        <v>340</v>
      </c>
      <c r="D80" s="12" t="s">
        <v>341</v>
      </c>
      <c r="E80" s="16">
        <v>44133</v>
      </c>
      <c r="F80" s="17" t="s">
        <v>342</v>
      </c>
      <c r="G80" s="18">
        <v>110</v>
      </c>
      <c r="H80" s="17" t="s">
        <v>317</v>
      </c>
      <c r="I80" s="21" t="s">
        <v>19</v>
      </c>
      <c r="J80" s="21" t="s">
        <v>20</v>
      </c>
      <c r="K80" s="21" t="s">
        <v>21</v>
      </c>
    </row>
    <row r="81" spans="1:11" ht="51">
      <c r="A81" s="19"/>
      <c r="B81" s="14">
        <v>20200232</v>
      </c>
      <c r="C81" s="15" t="s">
        <v>343</v>
      </c>
      <c r="D81" s="12" t="s">
        <v>344</v>
      </c>
      <c r="E81" s="16">
        <v>44133</v>
      </c>
      <c r="F81" s="17" t="s">
        <v>345</v>
      </c>
      <c r="G81" s="18">
        <v>81.5</v>
      </c>
      <c r="H81" s="17" t="s">
        <v>66</v>
      </c>
      <c r="I81" s="21" t="s">
        <v>19</v>
      </c>
      <c r="J81" s="21" t="s">
        <v>20</v>
      </c>
      <c r="K81" s="21" t="s">
        <v>21</v>
      </c>
    </row>
    <row r="82" spans="1:11" ht="25.5">
      <c r="A82" s="19">
        <v>74</v>
      </c>
      <c r="B82" s="14" t="s">
        <v>346</v>
      </c>
      <c r="C82" s="15" t="s">
        <v>347</v>
      </c>
      <c r="D82" s="12" t="s">
        <v>348</v>
      </c>
      <c r="E82" s="16">
        <v>44133</v>
      </c>
      <c r="F82" s="17" t="s">
        <v>349</v>
      </c>
      <c r="G82" s="18">
        <v>409</v>
      </c>
      <c r="H82" s="17" t="s">
        <v>247</v>
      </c>
      <c r="I82" s="21" t="s">
        <v>19</v>
      </c>
      <c r="J82" s="21" t="s">
        <v>20</v>
      </c>
      <c r="K82" s="21" t="s">
        <v>21</v>
      </c>
    </row>
    <row r="83" spans="1:11" ht="25.5">
      <c r="A83" s="19">
        <v>75</v>
      </c>
      <c r="B83" s="14"/>
      <c r="C83" s="15" t="s">
        <v>350</v>
      </c>
      <c r="D83" s="12"/>
      <c r="E83" s="16">
        <v>44126</v>
      </c>
      <c r="F83" s="29" t="s">
        <v>147</v>
      </c>
      <c r="G83" s="18">
        <v>0</v>
      </c>
      <c r="H83" s="17" t="s">
        <v>351</v>
      </c>
      <c r="I83" s="21" t="s">
        <v>19</v>
      </c>
      <c r="J83" s="21" t="s">
        <v>20</v>
      </c>
      <c r="K83" s="21" t="s">
        <v>21</v>
      </c>
    </row>
    <row r="84" spans="1:11" ht="25.5">
      <c r="A84" s="19">
        <v>76</v>
      </c>
      <c r="B84" s="23" t="s">
        <v>352</v>
      </c>
      <c r="C84" s="15" t="s">
        <v>353</v>
      </c>
      <c r="D84" s="42" t="s">
        <v>354</v>
      </c>
      <c r="E84" s="16">
        <v>44134</v>
      </c>
      <c r="F84" s="17" t="s">
        <v>355</v>
      </c>
      <c r="G84" s="18">
        <v>92</v>
      </c>
      <c r="H84" s="17" t="s">
        <v>356</v>
      </c>
      <c r="I84" s="21" t="s">
        <v>34</v>
      </c>
      <c r="J84" s="21" t="s">
        <v>20</v>
      </c>
      <c r="K84" s="21" t="s">
        <v>21</v>
      </c>
    </row>
    <row r="85" spans="1:11" ht="38.25">
      <c r="A85" s="19">
        <v>77</v>
      </c>
      <c r="B85" s="23" t="s">
        <v>357</v>
      </c>
      <c r="C85" s="15" t="s">
        <v>358</v>
      </c>
      <c r="D85" s="42" t="s">
        <v>359</v>
      </c>
      <c r="E85" s="16">
        <v>44138</v>
      </c>
      <c r="F85" s="17" t="s">
        <v>360</v>
      </c>
      <c r="G85" s="18">
        <v>3075</v>
      </c>
      <c r="H85" s="17" t="s">
        <v>54</v>
      </c>
      <c r="I85" s="21" t="s">
        <v>19</v>
      </c>
      <c r="J85" s="21" t="s">
        <v>20</v>
      </c>
      <c r="K85" s="21" t="s">
        <v>21</v>
      </c>
    </row>
    <row r="86" spans="1:11" ht="102">
      <c r="A86" s="19">
        <v>78</v>
      </c>
      <c r="B86" s="14">
        <v>20200233</v>
      </c>
      <c r="C86" s="15" t="s">
        <v>361</v>
      </c>
      <c r="D86" s="12" t="s">
        <v>362</v>
      </c>
      <c r="E86" s="16">
        <v>44138</v>
      </c>
      <c r="F86" s="17" t="s">
        <v>363</v>
      </c>
      <c r="G86" s="18">
        <v>285.5</v>
      </c>
      <c r="H86" s="17" t="s">
        <v>364</v>
      </c>
      <c r="I86" s="21" t="s">
        <v>19</v>
      </c>
      <c r="J86" s="21" t="s">
        <v>20</v>
      </c>
      <c r="K86" s="21" t="s">
        <v>21</v>
      </c>
    </row>
    <row r="87" spans="1:11" ht="76.5">
      <c r="A87" s="19">
        <v>79</v>
      </c>
      <c r="B87" s="14">
        <v>20200211</v>
      </c>
      <c r="C87" s="15" t="s">
        <v>365</v>
      </c>
      <c r="D87" s="12" t="s">
        <v>366</v>
      </c>
      <c r="E87" s="16">
        <v>44138</v>
      </c>
      <c r="F87" s="17" t="s">
        <v>367</v>
      </c>
      <c r="G87" s="18">
        <v>1375</v>
      </c>
      <c r="H87" s="17" t="s">
        <v>368</v>
      </c>
      <c r="I87" s="21" t="s">
        <v>34</v>
      </c>
      <c r="J87" s="21" t="s">
        <v>20</v>
      </c>
      <c r="K87" s="21" t="s">
        <v>21</v>
      </c>
    </row>
    <row r="88" spans="1:11" ht="63.75">
      <c r="A88" s="19">
        <v>80</v>
      </c>
      <c r="B88" s="14">
        <v>20200228</v>
      </c>
      <c r="C88" s="15" t="s">
        <v>369</v>
      </c>
      <c r="D88" s="12" t="s">
        <v>370</v>
      </c>
      <c r="E88" s="16">
        <v>44138</v>
      </c>
      <c r="F88" s="17" t="s">
        <v>371</v>
      </c>
      <c r="G88" s="18">
        <v>492.79</v>
      </c>
      <c r="H88" s="17" t="s">
        <v>220</v>
      </c>
      <c r="I88" s="21" t="s">
        <v>19</v>
      </c>
      <c r="J88" s="21" t="s">
        <v>20</v>
      </c>
      <c r="K88" s="21" t="s">
        <v>21</v>
      </c>
    </row>
    <row r="89" spans="1:11" ht="51">
      <c r="A89" s="19">
        <v>81</v>
      </c>
      <c r="B89" s="14">
        <v>20200234</v>
      </c>
      <c r="C89" s="15" t="s">
        <v>372</v>
      </c>
      <c r="D89" s="12" t="s">
        <v>373</v>
      </c>
      <c r="E89" s="16">
        <v>44138</v>
      </c>
      <c r="F89" s="17" t="s">
        <v>374</v>
      </c>
      <c r="G89" s="18">
        <v>295</v>
      </c>
      <c r="H89" s="17" t="s">
        <v>339</v>
      </c>
      <c r="I89" s="21" t="s">
        <v>34</v>
      </c>
      <c r="J89" s="21" t="s">
        <v>20</v>
      </c>
      <c r="K89" s="21" t="s">
        <v>21</v>
      </c>
    </row>
    <row r="90" spans="1:11" ht="25.5">
      <c r="A90" s="19">
        <v>82</v>
      </c>
      <c r="B90" s="24" t="s">
        <v>375</v>
      </c>
      <c r="C90" s="15" t="s">
        <v>376</v>
      </c>
      <c r="D90" s="12" t="s">
        <v>377</v>
      </c>
      <c r="E90" s="16">
        <v>44138</v>
      </c>
      <c r="F90" s="17" t="s">
        <v>378</v>
      </c>
      <c r="G90" s="18">
        <v>175</v>
      </c>
      <c r="H90" s="17" t="s">
        <v>24</v>
      </c>
      <c r="I90" s="21" t="s">
        <v>19</v>
      </c>
      <c r="J90" s="21" t="s">
        <v>20</v>
      </c>
      <c r="K90" s="21" t="s">
        <v>21</v>
      </c>
    </row>
    <row r="91" spans="1:11" ht="25.5">
      <c r="A91" s="19">
        <v>83</v>
      </c>
      <c r="B91" s="14" t="s">
        <v>379</v>
      </c>
      <c r="C91" s="15" t="s">
        <v>380</v>
      </c>
      <c r="D91" s="12" t="s">
        <v>381</v>
      </c>
      <c r="E91" s="16">
        <v>44138</v>
      </c>
      <c r="F91" s="17" t="s">
        <v>382</v>
      </c>
      <c r="G91" s="18">
        <v>28.25</v>
      </c>
      <c r="H91" s="17" t="s">
        <v>383</v>
      </c>
      <c r="I91" s="21" t="s">
        <v>19</v>
      </c>
      <c r="J91" s="21" t="s">
        <v>20</v>
      </c>
      <c r="K91" s="21" t="s">
        <v>21</v>
      </c>
    </row>
    <row r="92" spans="1:11" ht="38.25">
      <c r="A92" s="19">
        <v>84</v>
      </c>
      <c r="B92" s="14">
        <v>20200213</v>
      </c>
      <c r="C92" s="15" t="s">
        <v>384</v>
      </c>
      <c r="D92" s="30" t="s">
        <v>385</v>
      </c>
      <c r="E92" s="16">
        <v>44138</v>
      </c>
      <c r="F92" s="17" t="s">
        <v>386</v>
      </c>
      <c r="G92" s="18">
        <v>2590</v>
      </c>
      <c r="H92" s="17" t="s">
        <v>339</v>
      </c>
      <c r="I92" s="21" t="s">
        <v>34</v>
      </c>
      <c r="J92" s="21" t="s">
        <v>20</v>
      </c>
      <c r="K92" s="21" t="s">
        <v>21</v>
      </c>
    </row>
    <row r="93" spans="1:11" ht="25.5">
      <c r="A93" s="19">
        <v>85</v>
      </c>
      <c r="B93" s="14" t="s">
        <v>387</v>
      </c>
      <c r="C93" s="15" t="s">
        <v>388</v>
      </c>
      <c r="D93" s="12" t="s">
        <v>389</v>
      </c>
      <c r="E93" s="16">
        <v>44138</v>
      </c>
      <c r="F93" s="17" t="s">
        <v>390</v>
      </c>
      <c r="G93" s="18">
        <v>1050</v>
      </c>
      <c r="H93" s="17" t="s">
        <v>54</v>
      </c>
      <c r="I93" s="21" t="s">
        <v>19</v>
      </c>
      <c r="J93" s="21" t="s">
        <v>20</v>
      </c>
      <c r="K93" s="21" t="s">
        <v>21</v>
      </c>
    </row>
    <row r="94" spans="1:11" ht="25.5">
      <c r="A94" s="19">
        <v>86</v>
      </c>
      <c r="B94" s="14" t="s">
        <v>391</v>
      </c>
      <c r="C94" s="15" t="s">
        <v>392</v>
      </c>
      <c r="D94" s="12" t="s">
        <v>393</v>
      </c>
      <c r="E94" s="16">
        <v>44148</v>
      </c>
      <c r="F94" s="17" t="s">
        <v>394</v>
      </c>
      <c r="G94" s="18">
        <v>326.22000000000003</v>
      </c>
      <c r="H94" s="17" t="s">
        <v>309</v>
      </c>
      <c r="I94" s="21" t="s">
        <v>19</v>
      </c>
      <c r="J94" s="21" t="s">
        <v>20</v>
      </c>
      <c r="K94" s="21" t="s">
        <v>21</v>
      </c>
    </row>
    <row r="95" spans="1:11" ht="51">
      <c r="A95" s="19">
        <v>87</v>
      </c>
      <c r="B95" s="14" t="s">
        <v>395</v>
      </c>
      <c r="C95" s="15" t="s">
        <v>396</v>
      </c>
      <c r="D95" s="12" t="s">
        <v>397</v>
      </c>
      <c r="E95" s="16">
        <v>44140</v>
      </c>
      <c r="F95" s="17" t="s">
        <v>398</v>
      </c>
      <c r="G95" s="18">
        <v>324</v>
      </c>
      <c r="H95" s="17" t="s">
        <v>399</v>
      </c>
      <c r="I95" s="21" t="s">
        <v>34</v>
      </c>
      <c r="J95" s="21" t="s">
        <v>20</v>
      </c>
      <c r="K95" s="21" t="s">
        <v>21</v>
      </c>
    </row>
    <row r="96" spans="1:11" ht="89.25">
      <c r="A96" s="19">
        <v>88</v>
      </c>
      <c r="B96" s="14">
        <v>20200245</v>
      </c>
      <c r="C96" s="15" t="s">
        <v>400</v>
      </c>
      <c r="D96" s="12" t="s">
        <v>401</v>
      </c>
      <c r="E96" s="16">
        <v>44141</v>
      </c>
      <c r="F96" s="17" t="s">
        <v>402</v>
      </c>
      <c r="G96" s="18">
        <v>725</v>
      </c>
      <c r="H96" s="17" t="s">
        <v>304</v>
      </c>
      <c r="I96" s="21" t="s">
        <v>34</v>
      </c>
      <c r="J96" s="21" t="s">
        <v>20</v>
      </c>
      <c r="K96" s="21" t="s">
        <v>21</v>
      </c>
    </row>
    <row r="97" spans="1:11" ht="38.25">
      <c r="A97" s="19">
        <v>89</v>
      </c>
      <c r="B97" s="14" t="s">
        <v>403</v>
      </c>
      <c r="C97" s="15" t="s">
        <v>404</v>
      </c>
      <c r="D97" s="12" t="s">
        <v>405</v>
      </c>
      <c r="E97" s="16">
        <v>44144</v>
      </c>
      <c r="F97" s="17" t="s">
        <v>406</v>
      </c>
      <c r="G97" s="18">
        <v>8925.52</v>
      </c>
      <c r="H97" s="17" t="s">
        <v>334</v>
      </c>
      <c r="I97" s="21" t="s">
        <v>19</v>
      </c>
      <c r="J97" s="21" t="s">
        <v>20</v>
      </c>
      <c r="K97" s="21" t="s">
        <v>21</v>
      </c>
    </row>
    <row r="98" spans="1:11" ht="38.25">
      <c r="A98" s="19">
        <v>90</v>
      </c>
      <c r="B98" s="14">
        <v>20200248</v>
      </c>
      <c r="C98" s="15" t="s">
        <v>407</v>
      </c>
      <c r="D98" s="12" t="s">
        <v>408</v>
      </c>
      <c r="E98" s="16">
        <v>44144</v>
      </c>
      <c r="F98" s="17" t="s">
        <v>409</v>
      </c>
      <c r="G98" s="18">
        <v>542.4</v>
      </c>
      <c r="H98" s="17" t="s">
        <v>410</v>
      </c>
      <c r="I98" s="21" t="s">
        <v>34</v>
      </c>
      <c r="J98" s="21" t="s">
        <v>20</v>
      </c>
      <c r="K98" s="21" t="s">
        <v>21</v>
      </c>
    </row>
    <row r="99" spans="1:11" ht="25.5">
      <c r="A99" s="19">
        <v>91</v>
      </c>
      <c r="B99" s="14">
        <v>20200212</v>
      </c>
      <c r="C99" s="15" t="s">
        <v>411</v>
      </c>
      <c r="D99" s="12" t="s">
        <v>412</v>
      </c>
      <c r="E99" s="16">
        <v>44145</v>
      </c>
      <c r="F99" s="17" t="s">
        <v>413</v>
      </c>
      <c r="G99" s="18">
        <v>2760.05</v>
      </c>
      <c r="H99" s="17" t="s">
        <v>414</v>
      </c>
      <c r="I99" s="21" t="s">
        <v>19</v>
      </c>
      <c r="J99" s="21" t="s">
        <v>20</v>
      </c>
      <c r="K99" s="21" t="s">
        <v>21</v>
      </c>
    </row>
    <row r="100" spans="1:11" ht="25.5">
      <c r="A100" s="19">
        <v>92</v>
      </c>
      <c r="B100" s="14" t="s">
        <v>415</v>
      </c>
      <c r="C100" s="15" t="s">
        <v>416</v>
      </c>
      <c r="D100" s="12" t="s">
        <v>417</v>
      </c>
      <c r="E100" s="16">
        <v>44145</v>
      </c>
      <c r="F100" s="17" t="s">
        <v>418</v>
      </c>
      <c r="G100" s="18">
        <v>1365</v>
      </c>
      <c r="H100" s="17" t="s">
        <v>54</v>
      </c>
      <c r="I100" s="21" t="s">
        <v>19</v>
      </c>
      <c r="J100" s="21" t="s">
        <v>20</v>
      </c>
      <c r="K100" s="21" t="s">
        <v>21</v>
      </c>
    </row>
    <row r="101" spans="1:11" ht="38.25">
      <c r="A101" s="19">
        <v>93</v>
      </c>
      <c r="B101" s="14" t="s">
        <v>419</v>
      </c>
      <c r="C101" s="15" t="s">
        <v>420</v>
      </c>
      <c r="D101" s="12" t="s">
        <v>421</v>
      </c>
      <c r="E101" s="16">
        <v>44145</v>
      </c>
      <c r="F101" s="17" t="s">
        <v>422</v>
      </c>
      <c r="G101" s="18">
        <v>2920</v>
      </c>
      <c r="H101" s="17" t="s">
        <v>54</v>
      </c>
      <c r="I101" s="21" t="s">
        <v>19</v>
      </c>
      <c r="J101" s="21" t="s">
        <v>20</v>
      </c>
      <c r="K101" s="21" t="s">
        <v>21</v>
      </c>
    </row>
    <row r="102" spans="1:11" ht="38.25">
      <c r="A102" s="19">
        <v>94</v>
      </c>
      <c r="B102" s="14" t="s">
        <v>423</v>
      </c>
      <c r="C102" s="15" t="s">
        <v>424</v>
      </c>
      <c r="D102" s="12" t="s">
        <v>425</v>
      </c>
      <c r="E102" s="16">
        <v>44145</v>
      </c>
      <c r="F102" s="17" t="s">
        <v>426</v>
      </c>
      <c r="G102" s="18">
        <v>4038.2</v>
      </c>
      <c r="H102" s="17" t="s">
        <v>427</v>
      </c>
      <c r="I102" s="21" t="s">
        <v>19</v>
      </c>
      <c r="J102" s="21" t="s">
        <v>20</v>
      </c>
      <c r="K102" s="21" t="s">
        <v>21</v>
      </c>
    </row>
    <row r="103" spans="1:11" ht="38.25">
      <c r="A103" s="19">
        <v>95</v>
      </c>
      <c r="B103" s="14">
        <v>20200216</v>
      </c>
      <c r="C103" s="15" t="s">
        <v>428</v>
      </c>
      <c r="D103" s="12" t="s">
        <v>429</v>
      </c>
      <c r="E103" s="16">
        <v>44145</v>
      </c>
      <c r="F103" s="17" t="s">
        <v>430</v>
      </c>
      <c r="G103" s="18">
        <v>175</v>
      </c>
      <c r="H103" s="17" t="s">
        <v>256</v>
      </c>
      <c r="I103" s="21" t="s">
        <v>19</v>
      </c>
      <c r="J103" s="21" t="s">
        <v>20</v>
      </c>
      <c r="K103" s="21" t="s">
        <v>21</v>
      </c>
    </row>
    <row r="104" spans="1:11" ht="38.25">
      <c r="A104" s="19">
        <v>96</v>
      </c>
      <c r="B104" s="14" t="s">
        <v>431</v>
      </c>
      <c r="C104" s="15" t="s">
        <v>432</v>
      </c>
      <c r="D104" s="12" t="s">
        <v>433</v>
      </c>
      <c r="E104" s="16">
        <v>44145</v>
      </c>
      <c r="F104" s="17" t="s">
        <v>434</v>
      </c>
      <c r="G104" s="18">
        <v>3193.21</v>
      </c>
      <c r="H104" s="17" t="s">
        <v>435</v>
      </c>
      <c r="I104" s="21" t="s">
        <v>19</v>
      </c>
      <c r="J104" s="21" t="s">
        <v>20</v>
      </c>
      <c r="K104" s="21" t="s">
        <v>21</v>
      </c>
    </row>
    <row r="105" spans="1:11" ht="25.5">
      <c r="A105" s="19">
        <v>97</v>
      </c>
      <c r="B105" s="14"/>
      <c r="C105" s="15" t="s">
        <v>436</v>
      </c>
      <c r="D105" s="12"/>
      <c r="E105" s="16">
        <v>44145</v>
      </c>
      <c r="F105" s="29" t="s">
        <v>147</v>
      </c>
      <c r="G105" s="43">
        <v>0</v>
      </c>
      <c r="H105" s="17"/>
      <c r="I105" s="21" t="s">
        <v>34</v>
      </c>
      <c r="J105" s="21" t="s">
        <v>20</v>
      </c>
      <c r="K105" s="21" t="s">
        <v>21</v>
      </c>
    </row>
    <row r="106" spans="1:11" ht="38.25">
      <c r="A106" s="19">
        <v>98</v>
      </c>
      <c r="B106" s="14">
        <v>20200214</v>
      </c>
      <c r="C106" s="15" t="s">
        <v>437</v>
      </c>
      <c r="D106" s="12" t="s">
        <v>438</v>
      </c>
      <c r="E106" s="16">
        <v>44145</v>
      </c>
      <c r="F106" s="17" t="s">
        <v>439</v>
      </c>
      <c r="G106" s="18">
        <v>125</v>
      </c>
      <c r="H106" s="17" t="s">
        <v>440</v>
      </c>
      <c r="I106" s="21" t="s">
        <v>19</v>
      </c>
      <c r="J106" s="21" t="s">
        <v>20</v>
      </c>
      <c r="K106" s="21" t="s">
        <v>21</v>
      </c>
    </row>
    <row r="107" spans="1:11" ht="38.25">
      <c r="A107" s="19">
        <v>99</v>
      </c>
      <c r="B107" s="14">
        <v>20200258</v>
      </c>
      <c r="C107" s="15" t="s">
        <v>441</v>
      </c>
      <c r="D107" s="12" t="s">
        <v>442</v>
      </c>
      <c r="E107" s="16">
        <v>44145</v>
      </c>
      <c r="F107" s="17" t="s">
        <v>443</v>
      </c>
      <c r="G107" s="18">
        <v>25</v>
      </c>
      <c r="H107" s="17" t="s">
        <v>444</v>
      </c>
      <c r="I107" s="21" t="s">
        <v>19</v>
      </c>
      <c r="J107" s="21" t="s">
        <v>20</v>
      </c>
      <c r="K107" s="21" t="s">
        <v>21</v>
      </c>
    </row>
    <row r="108" spans="1:11" ht="38.25">
      <c r="A108" s="19">
        <v>100</v>
      </c>
      <c r="B108" s="14" t="s">
        <v>445</v>
      </c>
      <c r="C108" s="15" t="s">
        <v>446</v>
      </c>
      <c r="D108" s="12" t="s">
        <v>447</v>
      </c>
      <c r="E108" s="16">
        <v>44146</v>
      </c>
      <c r="F108" s="17" t="s">
        <v>448</v>
      </c>
      <c r="G108" s="18">
        <v>6088.74</v>
      </c>
      <c r="H108" s="17" t="s">
        <v>449</v>
      </c>
      <c r="I108" s="21" t="s">
        <v>19</v>
      </c>
      <c r="J108" s="21" t="s">
        <v>20</v>
      </c>
      <c r="K108" s="21" t="s">
        <v>21</v>
      </c>
    </row>
    <row r="109" spans="1:11" ht="51">
      <c r="A109" s="19">
        <v>101</v>
      </c>
      <c r="B109" s="14" t="s">
        <v>450</v>
      </c>
      <c r="C109" s="15" t="s">
        <v>451</v>
      </c>
      <c r="D109" s="12" t="s">
        <v>452</v>
      </c>
      <c r="E109" s="16">
        <v>44146</v>
      </c>
      <c r="F109" s="17" t="s">
        <v>453</v>
      </c>
      <c r="G109" s="18">
        <v>621.22</v>
      </c>
      <c r="H109" s="17" t="s">
        <v>454</v>
      </c>
      <c r="I109" s="21" t="s">
        <v>34</v>
      </c>
      <c r="J109" s="21" t="s">
        <v>20</v>
      </c>
      <c r="K109" s="21" t="s">
        <v>21</v>
      </c>
    </row>
    <row r="110" spans="1:11" ht="25.5">
      <c r="A110" s="19">
        <v>102</v>
      </c>
      <c r="B110" s="14" t="s">
        <v>455</v>
      </c>
      <c r="C110" s="15" t="s">
        <v>456</v>
      </c>
      <c r="D110" s="12" t="s">
        <v>457</v>
      </c>
      <c r="E110" s="16">
        <v>44146</v>
      </c>
      <c r="F110" s="17" t="s">
        <v>458</v>
      </c>
      <c r="G110" s="18">
        <v>5454.21</v>
      </c>
      <c r="H110" s="17" t="s">
        <v>459</v>
      </c>
      <c r="I110" s="21" t="s">
        <v>19</v>
      </c>
      <c r="J110" s="21" t="s">
        <v>20</v>
      </c>
      <c r="K110" s="21" t="s">
        <v>21</v>
      </c>
    </row>
    <row r="111" spans="1:11" ht="25.5">
      <c r="A111" s="19">
        <v>103</v>
      </c>
      <c r="B111" s="14" t="s">
        <v>460</v>
      </c>
      <c r="C111" s="15" t="s">
        <v>461</v>
      </c>
      <c r="D111" s="12" t="s">
        <v>462</v>
      </c>
      <c r="E111" s="16">
        <v>44146</v>
      </c>
      <c r="F111" s="17" t="s">
        <v>463</v>
      </c>
      <c r="G111" s="18">
        <v>2612.1999999999998</v>
      </c>
      <c r="H111" s="17" t="s">
        <v>464</v>
      </c>
      <c r="I111" s="21" t="s">
        <v>19</v>
      </c>
      <c r="J111" s="21" t="s">
        <v>20</v>
      </c>
      <c r="K111" s="21" t="s">
        <v>21</v>
      </c>
    </row>
    <row r="112" spans="1:11" ht="38.25">
      <c r="A112" s="19">
        <v>104</v>
      </c>
      <c r="B112" s="14">
        <v>20200217</v>
      </c>
      <c r="C112" s="15" t="s">
        <v>465</v>
      </c>
      <c r="D112" s="12" t="s">
        <v>466</v>
      </c>
      <c r="E112" s="16">
        <v>44146</v>
      </c>
      <c r="F112" s="17" t="s">
        <v>467</v>
      </c>
      <c r="G112" s="18">
        <v>1370</v>
      </c>
      <c r="H112" s="17" t="s">
        <v>468</v>
      </c>
      <c r="I112" s="21" t="s">
        <v>34</v>
      </c>
      <c r="J112" s="21" t="s">
        <v>20</v>
      </c>
      <c r="K112" s="21" t="s">
        <v>21</v>
      </c>
    </row>
    <row r="113" spans="1:11" ht="63.75">
      <c r="A113" s="19">
        <v>105</v>
      </c>
      <c r="B113" s="14">
        <v>20200249</v>
      </c>
      <c r="C113" s="15" t="s">
        <v>469</v>
      </c>
      <c r="D113" s="12" t="s">
        <v>470</v>
      </c>
      <c r="E113" s="16">
        <v>44147</v>
      </c>
      <c r="F113" s="17" t="s">
        <v>471</v>
      </c>
      <c r="G113" s="18">
        <v>2172.87</v>
      </c>
      <c r="H113" s="17" t="s">
        <v>220</v>
      </c>
      <c r="I113" s="21" t="s">
        <v>19</v>
      </c>
      <c r="J113" s="21" t="s">
        <v>20</v>
      </c>
      <c r="K113" s="21" t="s">
        <v>21</v>
      </c>
    </row>
    <row r="114" spans="1:11" ht="38.25">
      <c r="A114" s="19">
        <v>106</v>
      </c>
      <c r="B114" s="14" t="s">
        <v>472</v>
      </c>
      <c r="C114" s="15" t="s">
        <v>473</v>
      </c>
      <c r="D114" s="12" t="s">
        <v>474</v>
      </c>
      <c r="E114" s="16">
        <v>44147</v>
      </c>
      <c r="F114" s="17" t="s">
        <v>475</v>
      </c>
      <c r="G114" s="18">
        <v>2109.5500000000002</v>
      </c>
      <c r="H114" s="17" t="s">
        <v>459</v>
      </c>
      <c r="I114" s="21" t="s">
        <v>19</v>
      </c>
      <c r="J114" s="21" t="s">
        <v>20</v>
      </c>
      <c r="K114" s="21" t="s">
        <v>21</v>
      </c>
    </row>
    <row r="115" spans="1:11" ht="25.5">
      <c r="A115" s="19">
        <v>107</v>
      </c>
      <c r="B115" s="14" t="s">
        <v>476</v>
      </c>
      <c r="C115" s="15" t="s">
        <v>477</v>
      </c>
      <c r="D115" s="12" t="s">
        <v>478</v>
      </c>
      <c r="E115" s="16">
        <v>44147</v>
      </c>
      <c r="F115" s="17" t="s">
        <v>479</v>
      </c>
      <c r="G115" s="18">
        <v>71</v>
      </c>
      <c r="H115" s="17" t="s">
        <v>168</v>
      </c>
      <c r="I115" s="21" t="s">
        <v>34</v>
      </c>
      <c r="J115" s="21" t="s">
        <v>20</v>
      </c>
      <c r="K115" s="21" t="s">
        <v>21</v>
      </c>
    </row>
    <row r="116" spans="1:11" ht="38.25">
      <c r="A116" s="19">
        <v>108</v>
      </c>
      <c r="B116" s="14" t="s">
        <v>480</v>
      </c>
      <c r="C116" s="15" t="s">
        <v>481</v>
      </c>
      <c r="D116" s="12" t="s">
        <v>482</v>
      </c>
      <c r="E116" s="16">
        <v>44147</v>
      </c>
      <c r="F116" s="17" t="s">
        <v>483</v>
      </c>
      <c r="G116" s="18">
        <v>4613.9799999999996</v>
      </c>
      <c r="H116" s="17" t="s">
        <v>356</v>
      </c>
      <c r="I116" s="21" t="s">
        <v>34</v>
      </c>
      <c r="J116" s="21" t="s">
        <v>20</v>
      </c>
      <c r="K116" s="21" t="s">
        <v>21</v>
      </c>
    </row>
    <row r="117" spans="1:11" ht="89.25">
      <c r="A117" s="19">
        <v>109</v>
      </c>
      <c r="B117" s="14">
        <v>20200210</v>
      </c>
      <c r="C117" s="15" t="s">
        <v>484</v>
      </c>
      <c r="D117" s="12" t="s">
        <v>485</v>
      </c>
      <c r="E117" s="16">
        <v>44148</v>
      </c>
      <c r="F117" s="17" t="s">
        <v>486</v>
      </c>
      <c r="G117" s="18">
        <v>4350</v>
      </c>
      <c r="H117" s="17" t="s">
        <v>487</v>
      </c>
      <c r="I117" s="21" t="s">
        <v>19</v>
      </c>
      <c r="J117" s="21" t="s">
        <v>20</v>
      </c>
      <c r="K117" s="21" t="s">
        <v>21</v>
      </c>
    </row>
    <row r="118" spans="1:11" ht="51">
      <c r="A118" s="19">
        <v>110</v>
      </c>
      <c r="B118" s="14">
        <v>20200250</v>
      </c>
      <c r="C118" s="15" t="s">
        <v>488</v>
      </c>
      <c r="D118" s="12" t="s">
        <v>489</v>
      </c>
      <c r="E118" s="16">
        <v>44148</v>
      </c>
      <c r="F118" s="17" t="s">
        <v>490</v>
      </c>
      <c r="G118" s="18">
        <v>413.9</v>
      </c>
      <c r="H118" s="17" t="s">
        <v>491</v>
      </c>
      <c r="I118" s="21" t="s">
        <v>19</v>
      </c>
      <c r="J118" s="21" t="s">
        <v>20</v>
      </c>
      <c r="K118" s="21" t="s">
        <v>21</v>
      </c>
    </row>
    <row r="119" spans="1:11" ht="38.25">
      <c r="A119" s="19">
        <v>111</v>
      </c>
      <c r="B119" s="14" t="s">
        <v>492</v>
      </c>
      <c r="C119" s="15" t="s">
        <v>493</v>
      </c>
      <c r="D119" s="12" t="s">
        <v>494</v>
      </c>
      <c r="E119" s="16">
        <v>44148</v>
      </c>
      <c r="F119" s="17" t="s">
        <v>495</v>
      </c>
      <c r="G119" s="18">
        <v>465</v>
      </c>
      <c r="H119" s="17" t="s">
        <v>459</v>
      </c>
      <c r="I119" s="21" t="s">
        <v>19</v>
      </c>
      <c r="J119" s="21" t="s">
        <v>20</v>
      </c>
      <c r="K119" s="21" t="s">
        <v>21</v>
      </c>
    </row>
    <row r="120" spans="1:11" ht="51">
      <c r="A120" s="19">
        <v>112</v>
      </c>
      <c r="B120" s="19" t="s">
        <v>496</v>
      </c>
      <c r="C120" s="44" t="s">
        <v>497</v>
      </c>
      <c r="D120" s="45" t="s">
        <v>498</v>
      </c>
      <c r="E120" s="46">
        <v>44148</v>
      </c>
      <c r="F120" s="47" t="s">
        <v>499</v>
      </c>
      <c r="G120" s="48">
        <v>150</v>
      </c>
      <c r="H120" s="47" t="s">
        <v>500</v>
      </c>
      <c r="I120" s="21" t="s">
        <v>19</v>
      </c>
      <c r="J120" s="21" t="s">
        <v>20</v>
      </c>
      <c r="K120" s="21" t="s">
        <v>21</v>
      </c>
    </row>
    <row r="121" spans="1:11" ht="51">
      <c r="A121" s="19">
        <v>113</v>
      </c>
      <c r="B121" s="19" t="s">
        <v>501</v>
      </c>
      <c r="C121" s="44" t="s">
        <v>502</v>
      </c>
      <c r="D121" s="45" t="s">
        <v>503</v>
      </c>
      <c r="E121" s="46">
        <v>44151</v>
      </c>
      <c r="F121" s="47" t="s">
        <v>504</v>
      </c>
      <c r="G121" s="48">
        <v>300</v>
      </c>
      <c r="H121" s="47" t="s">
        <v>322</v>
      </c>
      <c r="I121" s="21" t="s">
        <v>34</v>
      </c>
      <c r="J121" s="21" t="s">
        <v>20</v>
      </c>
      <c r="K121" s="21" t="s">
        <v>21</v>
      </c>
    </row>
    <row r="122" spans="1:11" ht="51">
      <c r="A122" s="19">
        <v>114</v>
      </c>
      <c r="B122" s="19" t="s">
        <v>505</v>
      </c>
      <c r="C122" s="44" t="s">
        <v>506</v>
      </c>
      <c r="D122" s="45" t="s">
        <v>507</v>
      </c>
      <c r="E122" s="46">
        <v>44151</v>
      </c>
      <c r="F122" s="49" t="s">
        <v>508</v>
      </c>
      <c r="G122" s="50">
        <v>300</v>
      </c>
      <c r="H122" s="47" t="s">
        <v>322</v>
      </c>
      <c r="I122" s="21" t="s">
        <v>34</v>
      </c>
      <c r="J122" s="21" t="s">
        <v>20</v>
      </c>
      <c r="K122" s="21" t="s">
        <v>21</v>
      </c>
    </row>
    <row r="123" spans="1:11" ht="63.75">
      <c r="A123" s="19">
        <v>115</v>
      </c>
      <c r="B123" s="19" t="s">
        <v>509</v>
      </c>
      <c r="C123" s="44" t="s">
        <v>510</v>
      </c>
      <c r="D123" s="45" t="s">
        <v>511</v>
      </c>
      <c r="E123" s="46">
        <v>44151</v>
      </c>
      <c r="F123" s="49" t="s">
        <v>512</v>
      </c>
      <c r="G123" s="50">
        <v>660</v>
      </c>
      <c r="H123" s="47" t="s">
        <v>329</v>
      </c>
      <c r="I123" s="21" t="s">
        <v>34</v>
      </c>
      <c r="J123" s="21" t="s">
        <v>20</v>
      </c>
      <c r="K123" s="21" t="s">
        <v>21</v>
      </c>
    </row>
    <row r="124" spans="1:11" ht="63.75">
      <c r="A124" s="19">
        <v>116</v>
      </c>
      <c r="B124" s="19" t="s">
        <v>513</v>
      </c>
      <c r="C124" s="44" t="s">
        <v>514</v>
      </c>
      <c r="D124" s="12" t="s">
        <v>515</v>
      </c>
      <c r="E124" s="46">
        <v>44152</v>
      </c>
      <c r="F124" s="49" t="s">
        <v>516</v>
      </c>
      <c r="G124" s="50">
        <v>998.4</v>
      </c>
      <c r="H124" s="47" t="s">
        <v>356</v>
      </c>
      <c r="I124" s="21" t="s">
        <v>34</v>
      </c>
      <c r="J124" s="21" t="s">
        <v>20</v>
      </c>
      <c r="K124" s="21" t="s">
        <v>21</v>
      </c>
    </row>
    <row r="125" spans="1:11" ht="38.25">
      <c r="A125" s="19">
        <v>117</v>
      </c>
      <c r="B125" s="112" t="s">
        <v>517</v>
      </c>
      <c r="C125" s="44" t="s">
        <v>518</v>
      </c>
      <c r="D125" s="114" t="s">
        <v>519</v>
      </c>
      <c r="E125" s="46">
        <v>44152</v>
      </c>
      <c r="F125" s="49" t="s">
        <v>520</v>
      </c>
      <c r="G125" s="50">
        <v>390</v>
      </c>
      <c r="H125" s="47" t="s">
        <v>521</v>
      </c>
      <c r="I125" s="21" t="s">
        <v>34</v>
      </c>
      <c r="J125" s="21" t="s">
        <v>20</v>
      </c>
      <c r="K125" s="21" t="s">
        <v>21</v>
      </c>
    </row>
    <row r="126" spans="1:11" ht="38.25">
      <c r="A126" s="19">
        <v>118</v>
      </c>
      <c r="B126" s="113"/>
      <c r="C126" s="44" t="s">
        <v>522</v>
      </c>
      <c r="D126" s="115"/>
      <c r="E126" s="46">
        <v>44152</v>
      </c>
      <c r="F126" s="49" t="s">
        <v>523</v>
      </c>
      <c r="G126" s="50">
        <v>300</v>
      </c>
      <c r="H126" s="47" t="s">
        <v>524</v>
      </c>
      <c r="I126" s="21" t="s">
        <v>34</v>
      </c>
      <c r="J126" s="21" t="s">
        <v>20</v>
      </c>
      <c r="K126" s="21" t="s">
        <v>21</v>
      </c>
    </row>
    <row r="127" spans="1:11" ht="38.25">
      <c r="A127" s="19">
        <v>119</v>
      </c>
      <c r="B127" s="19" t="s">
        <v>525</v>
      </c>
      <c r="C127" s="44" t="s">
        <v>526</v>
      </c>
      <c r="D127" s="45" t="s">
        <v>519</v>
      </c>
      <c r="E127" s="46">
        <v>44152</v>
      </c>
      <c r="F127" s="49" t="s">
        <v>527</v>
      </c>
      <c r="G127" s="50">
        <v>51</v>
      </c>
      <c r="H127" s="47" t="s">
        <v>528</v>
      </c>
      <c r="I127" s="21" t="s">
        <v>34</v>
      </c>
      <c r="J127" s="21" t="s">
        <v>20</v>
      </c>
      <c r="K127" s="21" t="s">
        <v>21</v>
      </c>
    </row>
    <row r="128" spans="1:11" ht="38.25">
      <c r="A128" s="19">
        <v>120</v>
      </c>
      <c r="B128" s="19" t="s">
        <v>529</v>
      </c>
      <c r="C128" s="44" t="s">
        <v>530</v>
      </c>
      <c r="D128" s="45" t="s">
        <v>531</v>
      </c>
      <c r="E128" s="46">
        <v>44152</v>
      </c>
      <c r="F128" s="49" t="s">
        <v>532</v>
      </c>
      <c r="G128" s="50">
        <v>3445</v>
      </c>
      <c r="H128" s="47" t="s">
        <v>533</v>
      </c>
      <c r="I128" s="21" t="s">
        <v>34</v>
      </c>
      <c r="J128" s="21" t="s">
        <v>20</v>
      </c>
      <c r="K128" s="21" t="s">
        <v>21</v>
      </c>
    </row>
    <row r="129" spans="1:11" ht="38.25">
      <c r="A129" s="19">
        <v>121</v>
      </c>
      <c r="B129" s="19" t="s">
        <v>534</v>
      </c>
      <c r="C129" s="44" t="s">
        <v>535</v>
      </c>
      <c r="D129" s="45" t="s">
        <v>536</v>
      </c>
      <c r="E129" s="46">
        <v>44154</v>
      </c>
      <c r="F129" s="49" t="s">
        <v>537</v>
      </c>
      <c r="G129" s="50">
        <v>3050</v>
      </c>
      <c r="H129" s="47" t="s">
        <v>199</v>
      </c>
      <c r="I129" s="51" t="s">
        <v>34</v>
      </c>
      <c r="J129" s="21" t="s">
        <v>20</v>
      </c>
      <c r="K129" s="21" t="s">
        <v>21</v>
      </c>
    </row>
    <row r="130" spans="1:11" ht="25.5">
      <c r="A130" s="19">
        <v>122</v>
      </c>
      <c r="B130" s="14" t="s">
        <v>538</v>
      </c>
      <c r="C130" s="15" t="s">
        <v>539</v>
      </c>
      <c r="D130" s="12" t="s">
        <v>540</v>
      </c>
      <c r="E130" s="16">
        <v>44152</v>
      </c>
      <c r="F130" s="33" t="s">
        <v>541</v>
      </c>
      <c r="G130" s="20">
        <v>100</v>
      </c>
      <c r="H130" s="17" t="s">
        <v>24</v>
      </c>
      <c r="I130" s="51" t="s">
        <v>19</v>
      </c>
      <c r="J130" s="21" t="s">
        <v>20</v>
      </c>
      <c r="K130" s="21" t="s">
        <v>21</v>
      </c>
    </row>
    <row r="131" spans="1:11" ht="38.25">
      <c r="A131" s="19">
        <v>123</v>
      </c>
      <c r="B131" s="19" t="s">
        <v>542</v>
      </c>
      <c r="C131" s="44" t="s">
        <v>543</v>
      </c>
      <c r="D131" s="45" t="s">
        <v>544</v>
      </c>
      <c r="E131" s="46">
        <v>44154</v>
      </c>
      <c r="F131" s="49" t="s">
        <v>545</v>
      </c>
      <c r="G131" s="50">
        <v>770</v>
      </c>
      <c r="H131" s="47" t="s">
        <v>546</v>
      </c>
      <c r="I131" s="51" t="s">
        <v>34</v>
      </c>
      <c r="J131" s="21" t="s">
        <v>20</v>
      </c>
      <c r="K131" s="21" t="s">
        <v>21</v>
      </c>
    </row>
    <row r="132" spans="1:11" ht="25.5">
      <c r="A132" s="19">
        <v>124</v>
      </c>
      <c r="B132" s="19">
        <v>20200221</v>
      </c>
      <c r="C132" s="44" t="s">
        <v>547</v>
      </c>
      <c r="D132" s="45" t="s">
        <v>548</v>
      </c>
      <c r="E132" s="46">
        <v>44151</v>
      </c>
      <c r="F132" s="49" t="s">
        <v>549</v>
      </c>
      <c r="G132" s="50">
        <v>2731.35</v>
      </c>
      <c r="H132" s="47" t="s">
        <v>550</v>
      </c>
      <c r="I132" s="51" t="s">
        <v>19</v>
      </c>
      <c r="J132" s="21" t="s">
        <v>20</v>
      </c>
      <c r="K132" s="21" t="s">
        <v>21</v>
      </c>
    </row>
    <row r="133" spans="1:11" ht="25.5">
      <c r="A133" s="19">
        <v>125</v>
      </c>
      <c r="B133" s="112" t="s">
        <v>551</v>
      </c>
      <c r="C133" s="44" t="s">
        <v>552</v>
      </c>
      <c r="D133" s="114" t="s">
        <v>553</v>
      </c>
      <c r="E133" s="46">
        <v>44159</v>
      </c>
      <c r="F133" s="49" t="s">
        <v>554</v>
      </c>
      <c r="G133" s="50">
        <v>625</v>
      </c>
      <c r="H133" s="47" t="s">
        <v>555</v>
      </c>
      <c r="I133" s="51" t="s">
        <v>19</v>
      </c>
      <c r="J133" s="21" t="s">
        <v>20</v>
      </c>
      <c r="K133" s="21" t="s">
        <v>21</v>
      </c>
    </row>
    <row r="134" spans="1:11" ht="51">
      <c r="A134" s="19">
        <v>126</v>
      </c>
      <c r="B134" s="113"/>
      <c r="C134" s="44" t="s">
        <v>556</v>
      </c>
      <c r="D134" s="115"/>
      <c r="E134" s="46">
        <v>44159</v>
      </c>
      <c r="F134" s="49" t="s">
        <v>557</v>
      </c>
      <c r="G134" s="50">
        <v>147.80000000000001</v>
      </c>
      <c r="H134" s="47" t="s">
        <v>558</v>
      </c>
      <c r="I134" s="51" t="s">
        <v>19</v>
      </c>
      <c r="J134" s="21" t="s">
        <v>20</v>
      </c>
      <c r="K134" s="21" t="s">
        <v>21</v>
      </c>
    </row>
    <row r="135" spans="1:11" ht="25.5">
      <c r="A135" s="19">
        <v>127</v>
      </c>
      <c r="B135" s="19"/>
      <c r="C135" s="44" t="s">
        <v>559</v>
      </c>
      <c r="D135" s="45"/>
      <c r="E135" s="46">
        <v>44154</v>
      </c>
      <c r="F135" s="52" t="s">
        <v>147</v>
      </c>
      <c r="G135" s="50">
        <v>0</v>
      </c>
      <c r="H135" s="47"/>
      <c r="I135" s="21" t="s">
        <v>19</v>
      </c>
      <c r="J135" s="21" t="s">
        <v>20</v>
      </c>
      <c r="K135" s="21" t="s">
        <v>21</v>
      </c>
    </row>
    <row r="136" spans="1:11" ht="63.75">
      <c r="A136" s="19">
        <v>128</v>
      </c>
      <c r="B136" s="19">
        <v>20200207</v>
      </c>
      <c r="C136" s="44" t="s">
        <v>560</v>
      </c>
      <c r="D136" s="45" t="s">
        <v>561</v>
      </c>
      <c r="E136" s="46">
        <v>44154</v>
      </c>
      <c r="F136" s="49" t="s">
        <v>562</v>
      </c>
      <c r="G136" s="50">
        <v>3999.68</v>
      </c>
      <c r="H136" s="47" t="s">
        <v>563</v>
      </c>
      <c r="I136" s="21" t="s">
        <v>19</v>
      </c>
      <c r="J136" s="21" t="s">
        <v>20</v>
      </c>
      <c r="K136" s="21" t="s">
        <v>21</v>
      </c>
    </row>
    <row r="137" spans="1:11" ht="76.5">
      <c r="A137" s="19">
        <v>129</v>
      </c>
      <c r="B137" s="19">
        <v>20200206</v>
      </c>
      <c r="C137" s="44" t="s">
        <v>564</v>
      </c>
      <c r="D137" s="45" t="s">
        <v>565</v>
      </c>
      <c r="E137" s="46">
        <v>44154</v>
      </c>
      <c r="F137" s="49" t="s">
        <v>566</v>
      </c>
      <c r="G137" s="50">
        <v>3087.72</v>
      </c>
      <c r="H137" s="47" t="s">
        <v>567</v>
      </c>
      <c r="I137" s="21" t="s">
        <v>19</v>
      </c>
      <c r="J137" s="21" t="s">
        <v>20</v>
      </c>
      <c r="K137" s="21" t="s">
        <v>21</v>
      </c>
    </row>
    <row r="138" spans="1:11" ht="51">
      <c r="A138" s="19">
        <v>130</v>
      </c>
      <c r="B138" s="19">
        <v>20200206</v>
      </c>
      <c r="C138" s="44" t="s">
        <v>568</v>
      </c>
      <c r="D138" s="45" t="s">
        <v>569</v>
      </c>
      <c r="E138" s="46">
        <v>44154</v>
      </c>
      <c r="F138" s="49" t="s">
        <v>570</v>
      </c>
      <c r="G138" s="50">
        <v>3601.08</v>
      </c>
      <c r="H138" s="47" t="s">
        <v>468</v>
      </c>
      <c r="I138" s="51" t="s">
        <v>34</v>
      </c>
      <c r="J138" s="21" t="s">
        <v>20</v>
      </c>
      <c r="K138" s="21" t="s">
        <v>21</v>
      </c>
    </row>
    <row r="139" spans="1:11" ht="38.25">
      <c r="A139" s="19">
        <v>131</v>
      </c>
      <c r="B139" s="19" t="s">
        <v>571</v>
      </c>
      <c r="C139" s="44" t="s">
        <v>572</v>
      </c>
      <c r="D139" s="45" t="s">
        <v>573</v>
      </c>
      <c r="E139" s="46">
        <v>44152</v>
      </c>
      <c r="F139" s="49" t="s">
        <v>574</v>
      </c>
      <c r="G139" s="50">
        <v>730</v>
      </c>
      <c r="H139" s="47" t="s">
        <v>528</v>
      </c>
      <c r="I139" s="51" t="s">
        <v>34</v>
      </c>
      <c r="J139" s="21" t="s">
        <v>20</v>
      </c>
      <c r="K139" s="21" t="s">
        <v>21</v>
      </c>
    </row>
    <row r="140" spans="1:11" ht="38.25">
      <c r="A140" s="19">
        <v>132</v>
      </c>
      <c r="B140" s="14">
        <v>20200236</v>
      </c>
      <c r="C140" s="15" t="s">
        <v>575</v>
      </c>
      <c r="D140" s="14" t="s">
        <v>576</v>
      </c>
      <c r="E140" s="16">
        <v>44154</v>
      </c>
      <c r="F140" s="33" t="s">
        <v>577</v>
      </c>
      <c r="G140" s="20">
        <v>552.01</v>
      </c>
      <c r="H140" s="17" t="s">
        <v>414</v>
      </c>
      <c r="I140" s="51" t="s">
        <v>19</v>
      </c>
      <c r="J140" s="21" t="s">
        <v>20</v>
      </c>
      <c r="K140" s="21" t="s">
        <v>21</v>
      </c>
    </row>
    <row r="141" spans="1:11" ht="25.5">
      <c r="A141" s="19">
        <v>133</v>
      </c>
      <c r="B141" s="14">
        <v>20200237</v>
      </c>
      <c r="C141" s="15" t="s">
        <v>578</v>
      </c>
      <c r="D141" s="12" t="s">
        <v>579</v>
      </c>
      <c r="E141" s="16">
        <v>44154</v>
      </c>
      <c r="F141" s="33" t="s">
        <v>580</v>
      </c>
      <c r="G141" s="20">
        <v>509.62</v>
      </c>
      <c r="H141" s="17" t="s">
        <v>414</v>
      </c>
      <c r="I141" s="51" t="s">
        <v>19</v>
      </c>
      <c r="J141" s="21" t="s">
        <v>20</v>
      </c>
      <c r="K141" s="21" t="s">
        <v>21</v>
      </c>
    </row>
    <row r="142" spans="1:11" ht="38.25">
      <c r="A142" s="19">
        <v>134</v>
      </c>
      <c r="B142" s="14" t="s">
        <v>581</v>
      </c>
      <c r="C142" s="15" t="s">
        <v>582</v>
      </c>
      <c r="D142" s="12" t="s">
        <v>583</v>
      </c>
      <c r="E142" s="16">
        <v>44153</v>
      </c>
      <c r="F142" s="33" t="s">
        <v>584</v>
      </c>
      <c r="G142" s="20">
        <v>9704.41</v>
      </c>
      <c r="H142" s="17" t="s">
        <v>585</v>
      </c>
      <c r="I142" s="51" t="s">
        <v>19</v>
      </c>
      <c r="J142" s="21" t="s">
        <v>20</v>
      </c>
      <c r="K142" s="21" t="s">
        <v>21</v>
      </c>
    </row>
    <row r="143" spans="1:11" ht="51">
      <c r="A143" s="19">
        <v>135</v>
      </c>
      <c r="B143" s="14">
        <v>20200271</v>
      </c>
      <c r="C143" s="44" t="s">
        <v>586</v>
      </c>
      <c r="D143" s="45" t="s">
        <v>587</v>
      </c>
      <c r="E143" s="46">
        <v>44152</v>
      </c>
      <c r="F143" s="49" t="s">
        <v>588</v>
      </c>
      <c r="G143" s="50">
        <v>52.55</v>
      </c>
      <c r="H143" s="47" t="s">
        <v>589</v>
      </c>
      <c r="I143" s="51" t="s">
        <v>19</v>
      </c>
      <c r="J143" s="21" t="s">
        <v>20</v>
      </c>
      <c r="K143" s="21" t="s">
        <v>21</v>
      </c>
    </row>
    <row r="144" spans="1:11" ht="51">
      <c r="A144" s="19">
        <v>136</v>
      </c>
      <c r="B144" s="14">
        <v>20200272</v>
      </c>
      <c r="C144" s="44" t="s">
        <v>590</v>
      </c>
      <c r="D144" s="45" t="s">
        <v>591</v>
      </c>
      <c r="E144" s="46">
        <v>44152</v>
      </c>
      <c r="F144" s="49" t="s">
        <v>592</v>
      </c>
      <c r="G144" s="50">
        <v>426.63</v>
      </c>
      <c r="H144" s="47" t="s">
        <v>593</v>
      </c>
      <c r="I144" s="51" t="s">
        <v>19</v>
      </c>
      <c r="J144" s="21" t="s">
        <v>20</v>
      </c>
      <c r="K144" s="21" t="s">
        <v>21</v>
      </c>
    </row>
    <row r="145" spans="1:12" ht="51">
      <c r="A145" s="19">
        <v>137</v>
      </c>
      <c r="B145" s="19">
        <v>20200255</v>
      </c>
      <c r="C145" s="44" t="s">
        <v>594</v>
      </c>
      <c r="D145" s="45" t="s">
        <v>595</v>
      </c>
      <c r="E145" s="46">
        <v>44153</v>
      </c>
      <c r="F145" s="49" t="s">
        <v>596</v>
      </c>
      <c r="G145" s="50">
        <v>200.7</v>
      </c>
      <c r="H145" s="47" t="s">
        <v>589</v>
      </c>
      <c r="I145" s="51" t="s">
        <v>19</v>
      </c>
      <c r="J145" s="21" t="s">
        <v>20</v>
      </c>
      <c r="K145" s="21" t="s">
        <v>21</v>
      </c>
    </row>
    <row r="146" spans="1:12" ht="63.75">
      <c r="A146" s="19">
        <v>138</v>
      </c>
      <c r="B146" s="19">
        <v>20200256</v>
      </c>
      <c r="C146" s="44" t="s">
        <v>597</v>
      </c>
      <c r="D146" s="45" t="s">
        <v>598</v>
      </c>
      <c r="E146" s="46">
        <v>44153</v>
      </c>
      <c r="F146" s="49" t="s">
        <v>599</v>
      </c>
      <c r="G146" s="50">
        <v>244.77</v>
      </c>
      <c r="H146" s="47" t="s">
        <v>600</v>
      </c>
      <c r="I146" s="51" t="s">
        <v>19</v>
      </c>
      <c r="J146" s="21" t="s">
        <v>20</v>
      </c>
      <c r="K146" s="21" t="s">
        <v>21</v>
      </c>
    </row>
    <row r="147" spans="1:12" ht="38.25">
      <c r="A147" s="19">
        <v>139</v>
      </c>
      <c r="B147" s="14">
        <v>20200241</v>
      </c>
      <c r="C147" s="15" t="s">
        <v>601</v>
      </c>
      <c r="D147" s="12" t="s">
        <v>602</v>
      </c>
      <c r="E147" s="16">
        <v>44153</v>
      </c>
      <c r="F147" s="33" t="s">
        <v>603</v>
      </c>
      <c r="G147" s="20">
        <v>1104.02</v>
      </c>
      <c r="H147" s="17" t="s">
        <v>414</v>
      </c>
      <c r="I147" s="51" t="s">
        <v>19</v>
      </c>
      <c r="J147" s="21" t="s">
        <v>20</v>
      </c>
      <c r="K147" s="21" t="s">
        <v>21</v>
      </c>
    </row>
    <row r="148" spans="1:12" ht="63.75">
      <c r="A148" s="19">
        <v>140</v>
      </c>
      <c r="B148" s="14">
        <v>20200241</v>
      </c>
      <c r="C148" s="15" t="s">
        <v>604</v>
      </c>
      <c r="D148" s="12" t="s">
        <v>605</v>
      </c>
      <c r="E148" s="16">
        <v>44154</v>
      </c>
      <c r="F148" s="33" t="s">
        <v>606</v>
      </c>
      <c r="G148" s="20">
        <v>399</v>
      </c>
      <c r="H148" s="17" t="s">
        <v>399</v>
      </c>
      <c r="I148" s="51" t="s">
        <v>34</v>
      </c>
      <c r="J148" s="21" t="s">
        <v>20</v>
      </c>
      <c r="K148" s="21" t="s">
        <v>21</v>
      </c>
    </row>
    <row r="149" spans="1:12" ht="51">
      <c r="A149" s="19">
        <v>141</v>
      </c>
      <c r="B149" s="14">
        <v>20200313</v>
      </c>
      <c r="C149" s="44" t="s">
        <v>607</v>
      </c>
      <c r="D149" s="19" t="s">
        <v>608</v>
      </c>
      <c r="E149" s="46">
        <v>44154</v>
      </c>
      <c r="F149" s="49" t="s">
        <v>609</v>
      </c>
      <c r="G149" s="50">
        <v>2565</v>
      </c>
      <c r="H149" s="47" t="s">
        <v>610</v>
      </c>
      <c r="I149" s="51" t="s">
        <v>19</v>
      </c>
      <c r="J149" s="21" t="s">
        <v>20</v>
      </c>
      <c r="K149" s="21" t="s">
        <v>21</v>
      </c>
    </row>
    <row r="150" spans="1:12" ht="25.5">
      <c r="A150" s="19">
        <v>142</v>
      </c>
      <c r="B150" s="14">
        <v>20200293</v>
      </c>
      <c r="C150" s="15" t="s">
        <v>611</v>
      </c>
      <c r="D150" s="12" t="s">
        <v>612</v>
      </c>
      <c r="E150" s="16">
        <v>44155</v>
      </c>
      <c r="F150" s="33" t="s">
        <v>613</v>
      </c>
      <c r="G150" s="20">
        <v>731.2</v>
      </c>
      <c r="H150" s="17" t="s">
        <v>61</v>
      </c>
      <c r="I150" s="53" t="s">
        <v>19</v>
      </c>
      <c r="J150" s="21" t="s">
        <v>20</v>
      </c>
      <c r="K150" s="21" t="s">
        <v>21</v>
      </c>
    </row>
    <row r="151" spans="1:12" ht="63.75">
      <c r="A151" s="19">
        <v>143</v>
      </c>
      <c r="B151" s="19" t="s">
        <v>614</v>
      </c>
      <c r="C151" s="44" t="s">
        <v>615</v>
      </c>
      <c r="D151" s="45" t="s">
        <v>616</v>
      </c>
      <c r="E151" s="46">
        <v>44155</v>
      </c>
      <c r="F151" s="49" t="s">
        <v>617</v>
      </c>
      <c r="G151" s="50">
        <v>4250</v>
      </c>
      <c r="H151" s="47" t="s">
        <v>618</v>
      </c>
      <c r="I151" s="51" t="s">
        <v>19</v>
      </c>
      <c r="J151" s="21" t="s">
        <v>20</v>
      </c>
      <c r="K151" s="21" t="s">
        <v>21</v>
      </c>
    </row>
    <row r="152" spans="1:12" ht="38.25">
      <c r="A152" s="19">
        <v>144</v>
      </c>
      <c r="B152" s="19" t="s">
        <v>619</v>
      </c>
      <c r="C152" s="44" t="s">
        <v>620</v>
      </c>
      <c r="D152" s="45" t="s">
        <v>621</v>
      </c>
      <c r="E152" s="46">
        <v>44155</v>
      </c>
      <c r="F152" s="49" t="s">
        <v>622</v>
      </c>
      <c r="G152" s="50">
        <v>1770.81</v>
      </c>
      <c r="H152" s="47" t="s">
        <v>623</v>
      </c>
      <c r="I152" s="51" t="s">
        <v>19</v>
      </c>
      <c r="J152" s="21" t="s">
        <v>20</v>
      </c>
      <c r="K152" s="21" t="s">
        <v>21</v>
      </c>
    </row>
    <row r="153" spans="1:12" ht="63.75">
      <c r="A153" s="19">
        <v>145</v>
      </c>
      <c r="B153" s="19" t="s">
        <v>624</v>
      </c>
      <c r="C153" s="44" t="s">
        <v>625</v>
      </c>
      <c r="D153" s="45" t="s">
        <v>626</v>
      </c>
      <c r="E153" s="46">
        <v>44155</v>
      </c>
      <c r="F153" s="49" t="s">
        <v>627</v>
      </c>
      <c r="G153" s="50">
        <v>2548.09</v>
      </c>
      <c r="H153" s="47" t="s">
        <v>628</v>
      </c>
      <c r="I153" s="51" t="s">
        <v>34</v>
      </c>
      <c r="J153" s="21" t="s">
        <v>20</v>
      </c>
      <c r="K153" s="21" t="s">
        <v>21</v>
      </c>
    </row>
    <row r="154" spans="1:12" ht="38.25">
      <c r="A154" s="19">
        <v>146</v>
      </c>
      <c r="B154" s="19" t="s">
        <v>629</v>
      </c>
      <c r="C154" s="44" t="s">
        <v>630</v>
      </c>
      <c r="D154" s="45" t="s">
        <v>631</v>
      </c>
      <c r="E154" s="46">
        <v>44155</v>
      </c>
      <c r="F154" s="49" t="s">
        <v>632</v>
      </c>
      <c r="G154" s="50">
        <v>1354.74</v>
      </c>
      <c r="H154" s="47" t="s">
        <v>633</v>
      </c>
      <c r="I154" s="51" t="s">
        <v>19</v>
      </c>
      <c r="J154" s="21" t="s">
        <v>20</v>
      </c>
      <c r="K154" s="21" t="s">
        <v>21</v>
      </c>
    </row>
    <row r="155" spans="1:12" ht="25.5">
      <c r="A155" s="19">
        <v>147</v>
      </c>
      <c r="B155" s="14"/>
      <c r="C155" s="15" t="s">
        <v>634</v>
      </c>
      <c r="D155" s="12"/>
      <c r="E155" s="16">
        <v>44155</v>
      </c>
      <c r="F155" s="54" t="s">
        <v>147</v>
      </c>
      <c r="G155" s="55">
        <v>0</v>
      </c>
      <c r="H155" s="17"/>
      <c r="I155" s="53" t="s">
        <v>34</v>
      </c>
      <c r="J155" s="9" t="s">
        <v>20</v>
      </c>
      <c r="K155" s="9" t="s">
        <v>21</v>
      </c>
      <c r="L155" s="56"/>
    </row>
    <row r="156" spans="1:12" ht="38.25">
      <c r="A156" s="19">
        <v>148</v>
      </c>
      <c r="B156" s="19" t="s">
        <v>635</v>
      </c>
      <c r="C156" s="44" t="s">
        <v>636</v>
      </c>
      <c r="D156" s="45" t="s">
        <v>637</v>
      </c>
      <c r="E156" s="46">
        <v>44155</v>
      </c>
      <c r="F156" s="49" t="s">
        <v>638</v>
      </c>
      <c r="G156" s="50">
        <v>1398</v>
      </c>
      <c r="H156" s="47" t="s">
        <v>279</v>
      </c>
      <c r="I156" s="51" t="s">
        <v>19</v>
      </c>
      <c r="J156" s="21" t="s">
        <v>20</v>
      </c>
      <c r="K156" s="21" t="s">
        <v>21</v>
      </c>
    </row>
    <row r="157" spans="1:12" ht="51">
      <c r="A157" s="19">
        <v>149</v>
      </c>
      <c r="B157" s="112" t="s">
        <v>639</v>
      </c>
      <c r="C157" s="44" t="s">
        <v>640</v>
      </c>
      <c r="D157" s="114" t="s">
        <v>641</v>
      </c>
      <c r="E157" s="46">
        <v>44155</v>
      </c>
      <c r="F157" s="49" t="s">
        <v>642</v>
      </c>
      <c r="G157" s="50">
        <v>240</v>
      </c>
      <c r="H157" s="47" t="s">
        <v>643</v>
      </c>
      <c r="I157" s="51" t="s">
        <v>19</v>
      </c>
      <c r="J157" s="21" t="s">
        <v>20</v>
      </c>
      <c r="K157" s="21" t="s">
        <v>21</v>
      </c>
    </row>
    <row r="158" spans="1:12" ht="51">
      <c r="A158" s="19">
        <v>150</v>
      </c>
      <c r="B158" s="113"/>
      <c r="C158" s="44" t="s">
        <v>644</v>
      </c>
      <c r="D158" s="115"/>
      <c r="E158" s="46">
        <v>44155</v>
      </c>
      <c r="F158" s="49" t="s">
        <v>645</v>
      </c>
      <c r="G158" s="50">
        <v>498.68</v>
      </c>
      <c r="H158" s="47" t="s">
        <v>546</v>
      </c>
      <c r="I158" s="51" t="s">
        <v>34</v>
      </c>
      <c r="J158" s="21" t="s">
        <v>20</v>
      </c>
      <c r="K158" s="21" t="s">
        <v>21</v>
      </c>
    </row>
    <row r="159" spans="1:12" ht="38.25">
      <c r="A159" s="19">
        <v>151</v>
      </c>
      <c r="B159" s="112" t="s">
        <v>646</v>
      </c>
      <c r="C159" s="44" t="s">
        <v>647</v>
      </c>
      <c r="D159" s="114" t="s">
        <v>648</v>
      </c>
      <c r="E159" s="46">
        <v>44155</v>
      </c>
      <c r="F159" s="49" t="s">
        <v>649</v>
      </c>
      <c r="G159" s="50">
        <v>450</v>
      </c>
      <c r="H159" s="47" t="s">
        <v>199</v>
      </c>
      <c r="I159" s="51" t="s">
        <v>34</v>
      </c>
      <c r="J159" s="21" t="s">
        <v>20</v>
      </c>
      <c r="K159" s="21" t="s">
        <v>21</v>
      </c>
    </row>
    <row r="160" spans="1:12" ht="114.75">
      <c r="A160" s="19">
        <v>152</v>
      </c>
      <c r="B160" s="113"/>
      <c r="C160" s="44" t="s">
        <v>650</v>
      </c>
      <c r="D160" s="115"/>
      <c r="E160" s="46">
        <v>44155</v>
      </c>
      <c r="F160" s="49" t="s">
        <v>651</v>
      </c>
      <c r="G160" s="50">
        <v>1827</v>
      </c>
      <c r="H160" s="47" t="s">
        <v>546</v>
      </c>
      <c r="I160" s="51" t="s">
        <v>34</v>
      </c>
      <c r="J160" s="21" t="s">
        <v>20</v>
      </c>
      <c r="K160" s="21" t="s">
        <v>21</v>
      </c>
    </row>
    <row r="161" spans="1:11" ht="51">
      <c r="A161" s="19">
        <v>153</v>
      </c>
      <c r="B161" s="112" t="s">
        <v>652</v>
      </c>
      <c r="C161" s="44" t="s">
        <v>653</v>
      </c>
      <c r="D161" s="114" t="s">
        <v>641</v>
      </c>
      <c r="E161" s="46">
        <v>44158</v>
      </c>
      <c r="F161" s="49" t="s">
        <v>654</v>
      </c>
      <c r="G161" s="50">
        <v>995</v>
      </c>
      <c r="H161" s="47" t="s">
        <v>546</v>
      </c>
      <c r="I161" s="51" t="s">
        <v>34</v>
      </c>
      <c r="J161" s="21" t="s">
        <v>20</v>
      </c>
      <c r="K161" s="21" t="s">
        <v>21</v>
      </c>
    </row>
    <row r="162" spans="1:11" ht="51">
      <c r="A162" s="19">
        <v>154</v>
      </c>
      <c r="B162" s="113"/>
      <c r="C162" s="44" t="s">
        <v>655</v>
      </c>
      <c r="D162" s="115"/>
      <c r="E162" s="46">
        <v>44158</v>
      </c>
      <c r="F162" s="49" t="s">
        <v>656</v>
      </c>
      <c r="G162" s="50">
        <v>1200</v>
      </c>
      <c r="H162" s="47" t="s">
        <v>168</v>
      </c>
      <c r="I162" s="51" t="s">
        <v>34</v>
      </c>
      <c r="J162" s="21" t="s">
        <v>20</v>
      </c>
      <c r="K162" s="21" t="s">
        <v>21</v>
      </c>
    </row>
    <row r="163" spans="1:11" ht="102">
      <c r="A163" s="19">
        <v>155</v>
      </c>
      <c r="B163" s="19" t="s">
        <v>657</v>
      </c>
      <c r="C163" s="44" t="s">
        <v>658</v>
      </c>
      <c r="D163" s="45" t="s">
        <v>659</v>
      </c>
      <c r="E163" s="46">
        <v>44158</v>
      </c>
      <c r="F163" s="49" t="s">
        <v>660</v>
      </c>
      <c r="G163" s="50">
        <v>90</v>
      </c>
      <c r="H163" s="47" t="s">
        <v>356</v>
      </c>
      <c r="I163" s="51" t="s">
        <v>34</v>
      </c>
      <c r="J163" s="21" t="s">
        <v>20</v>
      </c>
      <c r="K163" s="21" t="s">
        <v>21</v>
      </c>
    </row>
    <row r="164" spans="1:11" ht="51">
      <c r="A164" s="19">
        <v>156</v>
      </c>
      <c r="B164" s="19" t="s">
        <v>661</v>
      </c>
      <c r="C164" s="44" t="s">
        <v>662</v>
      </c>
      <c r="D164" s="45" t="s">
        <v>663</v>
      </c>
      <c r="E164" s="46">
        <v>44158</v>
      </c>
      <c r="F164" s="49" t="s">
        <v>664</v>
      </c>
      <c r="G164" s="50">
        <v>1755</v>
      </c>
      <c r="H164" s="47" t="s">
        <v>665</v>
      </c>
      <c r="I164" s="51" t="s">
        <v>19</v>
      </c>
      <c r="J164" s="21" t="s">
        <v>20</v>
      </c>
      <c r="K164" s="21" t="s">
        <v>21</v>
      </c>
    </row>
    <row r="165" spans="1:11" ht="38.25">
      <c r="A165" s="19">
        <v>157</v>
      </c>
      <c r="B165" s="19" t="s">
        <v>666</v>
      </c>
      <c r="C165" s="44" t="s">
        <v>667</v>
      </c>
      <c r="D165" s="45" t="s">
        <v>641</v>
      </c>
      <c r="E165" s="46">
        <v>44158</v>
      </c>
      <c r="F165" s="49" t="s">
        <v>668</v>
      </c>
      <c r="G165" s="50">
        <v>390</v>
      </c>
      <c r="H165" s="47" t="s">
        <v>669</v>
      </c>
      <c r="I165" s="51" t="s">
        <v>34</v>
      </c>
      <c r="J165" s="21" t="s">
        <v>20</v>
      </c>
      <c r="K165" s="21" t="s">
        <v>21</v>
      </c>
    </row>
    <row r="166" spans="1:11" ht="51">
      <c r="A166" s="19">
        <v>158</v>
      </c>
      <c r="B166" s="14">
        <v>20200243</v>
      </c>
      <c r="C166" s="44" t="s">
        <v>670</v>
      </c>
      <c r="D166" s="45" t="s">
        <v>671</v>
      </c>
      <c r="E166" s="46">
        <v>44159</v>
      </c>
      <c r="F166" s="49" t="s">
        <v>672</v>
      </c>
      <c r="G166" s="50">
        <v>6516.15</v>
      </c>
      <c r="H166" s="47" t="s">
        <v>673</v>
      </c>
      <c r="I166" s="57" t="s">
        <v>19</v>
      </c>
      <c r="J166" s="21" t="s">
        <v>20</v>
      </c>
      <c r="K166" s="21" t="s">
        <v>21</v>
      </c>
    </row>
    <row r="167" spans="1:11" ht="38.25">
      <c r="A167" s="19">
        <v>159</v>
      </c>
      <c r="B167" s="14">
        <v>20200295</v>
      </c>
      <c r="C167" s="44" t="s">
        <v>674</v>
      </c>
      <c r="D167" s="12" t="s">
        <v>675</v>
      </c>
      <c r="E167" s="46">
        <v>44159</v>
      </c>
      <c r="F167" s="49" t="s">
        <v>676</v>
      </c>
      <c r="G167" s="50">
        <v>536.75</v>
      </c>
      <c r="H167" s="47" t="s">
        <v>152</v>
      </c>
      <c r="I167" s="51" t="s">
        <v>34</v>
      </c>
      <c r="J167" s="21" t="s">
        <v>20</v>
      </c>
      <c r="K167" s="21" t="s">
        <v>21</v>
      </c>
    </row>
    <row r="168" spans="1:11" ht="38.25">
      <c r="A168" s="19">
        <v>160</v>
      </c>
      <c r="B168" s="14">
        <v>20200296</v>
      </c>
      <c r="C168" s="15" t="s">
        <v>677</v>
      </c>
      <c r="D168" s="12" t="s">
        <v>678</v>
      </c>
      <c r="E168" s="16">
        <v>44159</v>
      </c>
      <c r="F168" s="33" t="s">
        <v>679</v>
      </c>
      <c r="G168" s="20">
        <v>109.3</v>
      </c>
      <c r="H168" s="33" t="s">
        <v>440</v>
      </c>
      <c r="I168" s="57" t="s">
        <v>19</v>
      </c>
      <c r="J168" s="21" t="s">
        <v>20</v>
      </c>
      <c r="K168" s="21" t="s">
        <v>21</v>
      </c>
    </row>
    <row r="169" spans="1:11" ht="38.25">
      <c r="A169" s="19">
        <v>161</v>
      </c>
      <c r="B169" s="14">
        <v>20200314</v>
      </c>
      <c r="C169" s="44" t="s">
        <v>680</v>
      </c>
      <c r="D169" s="12" t="s">
        <v>681</v>
      </c>
      <c r="E169" s="16">
        <v>44159</v>
      </c>
      <c r="F169" s="33" t="s">
        <v>682</v>
      </c>
      <c r="G169" s="20">
        <v>552.01</v>
      </c>
      <c r="H169" s="33" t="s">
        <v>414</v>
      </c>
      <c r="I169" s="57" t="s">
        <v>19</v>
      </c>
      <c r="J169" s="21" t="s">
        <v>20</v>
      </c>
      <c r="K169" s="21" t="s">
        <v>21</v>
      </c>
    </row>
    <row r="170" spans="1:11" ht="38.25">
      <c r="A170" s="19">
        <v>162</v>
      </c>
      <c r="B170" s="19" t="s">
        <v>683</v>
      </c>
      <c r="C170" s="44" t="s">
        <v>684</v>
      </c>
      <c r="D170" s="45" t="s">
        <v>685</v>
      </c>
      <c r="E170" s="46">
        <v>44159</v>
      </c>
      <c r="F170" s="49" t="s">
        <v>686</v>
      </c>
      <c r="G170" s="50">
        <v>300</v>
      </c>
      <c r="H170" s="47" t="s">
        <v>322</v>
      </c>
      <c r="I170" s="51" t="s">
        <v>34</v>
      </c>
      <c r="J170" s="21" t="s">
        <v>20</v>
      </c>
      <c r="K170" s="21" t="s">
        <v>21</v>
      </c>
    </row>
    <row r="171" spans="1:11" ht="38.25">
      <c r="A171" s="19">
        <v>163</v>
      </c>
      <c r="B171" s="19" t="s">
        <v>687</v>
      </c>
      <c r="C171" s="44" t="s">
        <v>688</v>
      </c>
      <c r="D171" s="45" t="s">
        <v>689</v>
      </c>
      <c r="E171" s="46">
        <v>44159</v>
      </c>
      <c r="F171" s="49" t="s">
        <v>690</v>
      </c>
      <c r="G171" s="50">
        <v>600</v>
      </c>
      <c r="H171" s="47" t="s">
        <v>322</v>
      </c>
      <c r="I171" s="51" t="s">
        <v>34</v>
      </c>
      <c r="J171" s="21" t="s">
        <v>20</v>
      </c>
      <c r="K171" s="21" t="s">
        <v>21</v>
      </c>
    </row>
    <row r="172" spans="1:11" ht="38.25">
      <c r="A172" s="19">
        <v>164</v>
      </c>
      <c r="B172" s="19" t="s">
        <v>691</v>
      </c>
      <c r="C172" s="44" t="s">
        <v>692</v>
      </c>
      <c r="D172" s="45" t="s">
        <v>693</v>
      </c>
      <c r="E172" s="46">
        <v>44160</v>
      </c>
      <c r="F172" s="49" t="s">
        <v>694</v>
      </c>
      <c r="G172" s="50">
        <v>213</v>
      </c>
      <c r="H172" s="47" t="s">
        <v>695</v>
      </c>
      <c r="I172" s="51" t="s">
        <v>34</v>
      </c>
      <c r="J172" s="21" t="s">
        <v>20</v>
      </c>
      <c r="K172" s="21" t="s">
        <v>21</v>
      </c>
    </row>
    <row r="173" spans="1:11" ht="25.5">
      <c r="A173" s="19">
        <v>165</v>
      </c>
      <c r="B173" s="14">
        <v>20200297</v>
      </c>
      <c r="C173" s="44" t="s">
        <v>696</v>
      </c>
      <c r="D173" s="12" t="s">
        <v>697</v>
      </c>
      <c r="E173" s="16">
        <v>44160</v>
      </c>
      <c r="F173" s="33" t="s">
        <v>698</v>
      </c>
      <c r="G173" s="20">
        <v>139.79</v>
      </c>
      <c r="H173" s="33" t="s">
        <v>699</v>
      </c>
      <c r="I173" s="57" t="s">
        <v>19</v>
      </c>
      <c r="J173" s="21" t="s">
        <v>20</v>
      </c>
      <c r="K173" s="21" t="s">
        <v>21</v>
      </c>
    </row>
    <row r="174" spans="1:11" ht="38.25">
      <c r="A174" s="19">
        <v>166</v>
      </c>
      <c r="B174" s="19">
        <v>20200226</v>
      </c>
      <c r="C174" s="44" t="s">
        <v>700</v>
      </c>
      <c r="D174" s="45" t="s">
        <v>701</v>
      </c>
      <c r="E174" s="16">
        <v>44160</v>
      </c>
      <c r="F174" s="33" t="s">
        <v>702</v>
      </c>
      <c r="G174" s="20">
        <v>691.01</v>
      </c>
      <c r="H174" s="33" t="s">
        <v>414</v>
      </c>
      <c r="I174" s="57" t="s">
        <v>19</v>
      </c>
      <c r="J174" s="21" t="s">
        <v>20</v>
      </c>
      <c r="K174" s="21" t="s">
        <v>21</v>
      </c>
    </row>
    <row r="175" spans="1:11" ht="38.25">
      <c r="A175" s="19">
        <v>167</v>
      </c>
      <c r="B175" s="19" t="s">
        <v>703</v>
      </c>
      <c r="C175" s="44" t="s">
        <v>704</v>
      </c>
      <c r="D175" s="45" t="s">
        <v>705</v>
      </c>
      <c r="E175" s="46">
        <v>44160</v>
      </c>
      <c r="F175" s="49" t="s">
        <v>706</v>
      </c>
      <c r="G175" s="50">
        <v>1295</v>
      </c>
      <c r="H175" s="47" t="s">
        <v>707</v>
      </c>
      <c r="I175" s="57" t="s">
        <v>19</v>
      </c>
      <c r="J175" s="21" t="s">
        <v>55</v>
      </c>
      <c r="K175" s="57" t="s">
        <v>21</v>
      </c>
    </row>
    <row r="176" spans="1:11" ht="38.25">
      <c r="A176" s="19">
        <v>168</v>
      </c>
      <c r="B176" s="19">
        <v>20200240</v>
      </c>
      <c r="C176" s="44" t="s">
        <v>708</v>
      </c>
      <c r="D176" s="45" t="s">
        <v>709</v>
      </c>
      <c r="E176" s="16">
        <v>44161</v>
      </c>
      <c r="F176" s="33" t="s">
        <v>710</v>
      </c>
      <c r="G176" s="20">
        <v>259.89999999999998</v>
      </c>
      <c r="H176" s="33" t="s">
        <v>711</v>
      </c>
      <c r="I176" s="57" t="s">
        <v>19</v>
      </c>
      <c r="J176" s="21" t="s">
        <v>55</v>
      </c>
      <c r="K176" s="57" t="s">
        <v>21</v>
      </c>
    </row>
    <row r="177" spans="1:12" ht="38.25">
      <c r="A177" s="19">
        <v>169</v>
      </c>
      <c r="B177" s="19">
        <v>20200238</v>
      </c>
      <c r="C177" s="44" t="s">
        <v>712</v>
      </c>
      <c r="D177" s="45" t="s">
        <v>713</v>
      </c>
      <c r="E177" s="16">
        <v>44161</v>
      </c>
      <c r="F177" s="33" t="s">
        <v>714</v>
      </c>
      <c r="G177" s="20">
        <v>1655</v>
      </c>
      <c r="H177" s="33" t="s">
        <v>54</v>
      </c>
      <c r="I177" s="57" t="s">
        <v>19</v>
      </c>
      <c r="J177" s="21" t="s">
        <v>55</v>
      </c>
      <c r="K177" s="57" t="s">
        <v>21</v>
      </c>
    </row>
    <row r="178" spans="1:12" ht="38.25">
      <c r="A178" s="19">
        <v>170</v>
      </c>
      <c r="B178" s="19">
        <v>20200239</v>
      </c>
      <c r="C178" s="44" t="s">
        <v>715</v>
      </c>
      <c r="D178" s="12" t="s">
        <v>716</v>
      </c>
      <c r="E178" s="16">
        <v>44161</v>
      </c>
      <c r="F178" s="33" t="s">
        <v>717</v>
      </c>
      <c r="G178" s="20">
        <v>1630</v>
      </c>
      <c r="H178" s="33" t="s">
        <v>54</v>
      </c>
      <c r="I178" s="57" t="s">
        <v>19</v>
      </c>
      <c r="J178" s="21" t="s">
        <v>55</v>
      </c>
      <c r="K178" s="57" t="s">
        <v>21</v>
      </c>
    </row>
    <row r="179" spans="1:12" ht="38.25">
      <c r="A179" s="19">
        <v>171</v>
      </c>
      <c r="B179" s="14">
        <v>20200315</v>
      </c>
      <c r="C179" s="44" t="s">
        <v>718</v>
      </c>
      <c r="D179" s="45" t="s">
        <v>719</v>
      </c>
      <c r="E179" s="16">
        <v>44161</v>
      </c>
      <c r="F179" s="33" t="s">
        <v>720</v>
      </c>
      <c r="G179" s="20">
        <v>751.29</v>
      </c>
      <c r="H179" s="33" t="s">
        <v>459</v>
      </c>
      <c r="I179" s="57" t="s">
        <v>19</v>
      </c>
      <c r="J179" s="21" t="s">
        <v>55</v>
      </c>
      <c r="K179" s="57" t="s">
        <v>21</v>
      </c>
    </row>
    <row r="180" spans="1:12" ht="23.25" customHeight="1">
      <c r="A180" s="14">
        <v>172</v>
      </c>
      <c r="B180" s="12"/>
      <c r="C180" s="15" t="s">
        <v>721</v>
      </c>
      <c r="D180" s="12"/>
      <c r="E180" s="16">
        <v>44161</v>
      </c>
      <c r="F180" s="54" t="s">
        <v>147</v>
      </c>
      <c r="G180" s="55">
        <v>0</v>
      </c>
      <c r="H180" s="33"/>
      <c r="I180" s="9"/>
      <c r="J180" s="9"/>
      <c r="K180" s="9"/>
      <c r="L180" s="58"/>
    </row>
    <row r="181" spans="1:12" ht="89.25">
      <c r="A181" s="19">
        <v>173</v>
      </c>
      <c r="B181" s="12" t="s">
        <v>722</v>
      </c>
      <c r="C181" s="44" t="s">
        <v>723</v>
      </c>
      <c r="D181" s="45" t="s">
        <v>724</v>
      </c>
      <c r="E181" s="46">
        <v>44161</v>
      </c>
      <c r="F181" s="49" t="s">
        <v>725</v>
      </c>
      <c r="G181" s="50">
        <v>1533</v>
      </c>
      <c r="H181" s="47" t="s">
        <v>726</v>
      </c>
      <c r="I181" s="57" t="s">
        <v>19</v>
      </c>
      <c r="J181" s="21" t="s">
        <v>55</v>
      </c>
      <c r="K181" s="57" t="s">
        <v>21</v>
      </c>
    </row>
    <row r="182" spans="1:12" ht="38.25">
      <c r="A182" s="19">
        <v>174</v>
      </c>
      <c r="B182" s="12" t="s">
        <v>727</v>
      </c>
      <c r="C182" s="44" t="s">
        <v>728</v>
      </c>
      <c r="D182" s="12" t="s">
        <v>729</v>
      </c>
      <c r="E182" s="16">
        <v>44162</v>
      </c>
      <c r="F182" s="33" t="s">
        <v>730</v>
      </c>
      <c r="G182" s="20">
        <v>599</v>
      </c>
      <c r="H182" s="33" t="s">
        <v>256</v>
      </c>
      <c r="I182" s="57" t="s">
        <v>19</v>
      </c>
      <c r="J182" s="21" t="s">
        <v>55</v>
      </c>
      <c r="K182" s="57" t="s">
        <v>21</v>
      </c>
    </row>
    <row r="183" spans="1:12" ht="38.25">
      <c r="A183" s="19">
        <v>175</v>
      </c>
      <c r="B183" s="12" t="s">
        <v>731</v>
      </c>
      <c r="C183" s="44" t="s">
        <v>732</v>
      </c>
      <c r="D183" s="45" t="s">
        <v>733</v>
      </c>
      <c r="E183" s="16">
        <v>44162</v>
      </c>
      <c r="F183" s="33" t="s">
        <v>734</v>
      </c>
      <c r="G183" s="20">
        <v>3360</v>
      </c>
      <c r="H183" s="33" t="s">
        <v>54</v>
      </c>
      <c r="I183" s="57" t="s">
        <v>19</v>
      </c>
      <c r="J183" s="21" t="s">
        <v>55</v>
      </c>
      <c r="K183" s="57" t="s">
        <v>21</v>
      </c>
    </row>
    <row r="184" spans="1:12" ht="38.25">
      <c r="A184" s="19">
        <v>176</v>
      </c>
      <c r="B184" s="12" t="s">
        <v>735</v>
      </c>
      <c r="C184" s="44" t="s">
        <v>736</v>
      </c>
      <c r="D184" s="45" t="s">
        <v>737</v>
      </c>
      <c r="E184" s="16">
        <v>44162</v>
      </c>
      <c r="F184" s="33" t="s">
        <v>738</v>
      </c>
      <c r="G184" s="20">
        <v>2920</v>
      </c>
      <c r="H184" s="33" t="s">
        <v>54</v>
      </c>
      <c r="I184" s="57" t="s">
        <v>19</v>
      </c>
      <c r="J184" s="21" t="s">
        <v>55</v>
      </c>
      <c r="K184" s="57" t="s">
        <v>21</v>
      </c>
    </row>
    <row r="185" spans="1:12" ht="38.25">
      <c r="A185" s="19">
        <v>177</v>
      </c>
      <c r="B185" s="12" t="s">
        <v>739</v>
      </c>
      <c r="C185" s="44" t="s">
        <v>740</v>
      </c>
      <c r="D185" s="45" t="s">
        <v>741</v>
      </c>
      <c r="E185" s="16">
        <v>44162</v>
      </c>
      <c r="F185" s="33" t="s">
        <v>742</v>
      </c>
      <c r="G185" s="20">
        <v>495</v>
      </c>
      <c r="H185" s="33" t="s">
        <v>182</v>
      </c>
      <c r="I185" s="51" t="s">
        <v>34</v>
      </c>
      <c r="J185" s="21" t="s">
        <v>20</v>
      </c>
      <c r="K185" s="21" t="s">
        <v>21</v>
      </c>
    </row>
    <row r="186" spans="1:12" ht="38.25">
      <c r="A186" s="19">
        <v>178</v>
      </c>
      <c r="B186" s="19" t="s">
        <v>743</v>
      </c>
      <c r="C186" s="44" t="s">
        <v>744</v>
      </c>
      <c r="D186" s="45" t="s">
        <v>745</v>
      </c>
      <c r="E186" s="46">
        <v>44162</v>
      </c>
      <c r="F186" s="49" t="s">
        <v>746</v>
      </c>
      <c r="G186" s="50">
        <v>2212</v>
      </c>
      <c r="H186" s="47" t="s">
        <v>747</v>
      </c>
      <c r="I186" s="57" t="s">
        <v>19</v>
      </c>
      <c r="J186" s="21" t="s">
        <v>55</v>
      </c>
      <c r="K186" s="57" t="s">
        <v>21</v>
      </c>
    </row>
    <row r="187" spans="1:12" ht="38.25">
      <c r="A187" s="19">
        <v>179</v>
      </c>
      <c r="B187" s="19">
        <v>20200254</v>
      </c>
      <c r="C187" s="44" t="s">
        <v>748</v>
      </c>
      <c r="D187" s="12" t="s">
        <v>749</v>
      </c>
      <c r="E187" s="16">
        <v>44162</v>
      </c>
      <c r="F187" s="33" t="s">
        <v>750</v>
      </c>
      <c r="G187" s="20">
        <v>1020</v>
      </c>
      <c r="H187" s="33" t="s">
        <v>54</v>
      </c>
      <c r="I187" s="57" t="s">
        <v>19</v>
      </c>
      <c r="J187" s="21" t="s">
        <v>55</v>
      </c>
      <c r="K187" s="57" t="s">
        <v>21</v>
      </c>
    </row>
    <row r="188" spans="1:12" ht="25.5">
      <c r="A188" s="19">
        <v>180</v>
      </c>
      <c r="B188" s="19" t="s">
        <v>751</v>
      </c>
      <c r="C188" s="44" t="s">
        <v>752</v>
      </c>
      <c r="D188" s="45" t="s">
        <v>753</v>
      </c>
      <c r="E188" s="46">
        <v>44162</v>
      </c>
      <c r="F188" s="49" t="s">
        <v>754</v>
      </c>
      <c r="G188" s="50">
        <v>3108.45</v>
      </c>
      <c r="H188" s="47" t="s">
        <v>755</v>
      </c>
      <c r="I188" s="57" t="s">
        <v>19</v>
      </c>
      <c r="J188" s="21" t="s">
        <v>55</v>
      </c>
      <c r="K188" s="57" t="s">
        <v>21</v>
      </c>
    </row>
    <row r="189" spans="1:12" ht="25.5">
      <c r="A189" s="19">
        <v>181</v>
      </c>
      <c r="B189" s="19" t="s">
        <v>756</v>
      </c>
      <c r="C189" s="44" t="s">
        <v>757</v>
      </c>
      <c r="D189" s="45" t="s">
        <v>758</v>
      </c>
      <c r="E189" s="46">
        <v>44162</v>
      </c>
      <c r="F189" s="49" t="s">
        <v>759</v>
      </c>
      <c r="G189" s="50">
        <v>3294</v>
      </c>
      <c r="H189" s="47" t="s">
        <v>760</v>
      </c>
      <c r="I189" s="57" t="s">
        <v>19</v>
      </c>
      <c r="J189" s="21" t="s">
        <v>55</v>
      </c>
      <c r="K189" s="57" t="s">
        <v>21</v>
      </c>
    </row>
    <row r="190" spans="1:12" ht="38.25">
      <c r="A190" s="19">
        <v>182</v>
      </c>
      <c r="B190" s="12" t="s">
        <v>761</v>
      </c>
      <c r="C190" s="44" t="s">
        <v>762</v>
      </c>
      <c r="D190" s="45" t="s">
        <v>763</v>
      </c>
      <c r="E190" s="16">
        <v>44162</v>
      </c>
      <c r="F190" s="33" t="s">
        <v>764</v>
      </c>
      <c r="G190" s="20">
        <v>4829.47</v>
      </c>
      <c r="H190" s="33" t="s">
        <v>765</v>
      </c>
      <c r="I190" s="57" t="s">
        <v>19</v>
      </c>
      <c r="J190" s="21" t="s">
        <v>55</v>
      </c>
      <c r="K190" s="57" t="s">
        <v>21</v>
      </c>
    </row>
    <row r="191" spans="1:12" ht="38.25">
      <c r="A191" s="19">
        <v>183</v>
      </c>
      <c r="B191" s="12" t="s">
        <v>766</v>
      </c>
      <c r="C191" s="44" t="s">
        <v>767</v>
      </c>
      <c r="D191" s="45" t="s">
        <v>768</v>
      </c>
      <c r="E191" s="46">
        <v>44162</v>
      </c>
      <c r="F191" s="49" t="s">
        <v>769</v>
      </c>
      <c r="G191" s="50">
        <v>2255.42</v>
      </c>
      <c r="H191" s="47" t="s">
        <v>770</v>
      </c>
      <c r="I191" s="57" t="s">
        <v>19</v>
      </c>
      <c r="J191" s="21" t="s">
        <v>55</v>
      </c>
      <c r="K191" s="57" t="s">
        <v>21</v>
      </c>
    </row>
    <row r="192" spans="1:12" ht="27" customHeight="1">
      <c r="A192" s="19">
        <v>184</v>
      </c>
      <c r="B192" s="12" t="s">
        <v>771</v>
      </c>
      <c r="C192" s="44" t="s">
        <v>772</v>
      </c>
      <c r="D192" s="12" t="s">
        <v>773</v>
      </c>
      <c r="E192" s="46">
        <v>44162</v>
      </c>
      <c r="F192" s="49" t="s">
        <v>774</v>
      </c>
      <c r="G192" s="50">
        <v>31.95</v>
      </c>
      <c r="H192" s="47" t="s">
        <v>589</v>
      </c>
      <c r="I192" s="57" t="s">
        <v>19</v>
      </c>
      <c r="J192" s="21" t="s">
        <v>55</v>
      </c>
      <c r="K192" s="57" t="s">
        <v>21</v>
      </c>
    </row>
    <row r="193" spans="1:11" ht="38.25">
      <c r="A193" s="19">
        <v>185</v>
      </c>
      <c r="B193" s="12" t="s">
        <v>775</v>
      </c>
      <c r="C193" s="44" t="s">
        <v>776</v>
      </c>
      <c r="D193" s="45" t="s">
        <v>777</v>
      </c>
      <c r="E193" s="46">
        <v>44162</v>
      </c>
      <c r="F193" s="49" t="s">
        <v>778</v>
      </c>
      <c r="G193" s="50">
        <v>200</v>
      </c>
      <c r="H193" s="47" t="s">
        <v>182</v>
      </c>
      <c r="I193" s="51" t="s">
        <v>34</v>
      </c>
      <c r="J193" s="21" t="s">
        <v>55</v>
      </c>
      <c r="K193" s="57" t="s">
        <v>21</v>
      </c>
    </row>
    <row r="194" spans="1:11" ht="51">
      <c r="A194" s="19">
        <v>186</v>
      </c>
      <c r="B194" s="12" t="s">
        <v>779</v>
      </c>
      <c r="C194" s="44" t="s">
        <v>780</v>
      </c>
      <c r="D194" s="45" t="s">
        <v>781</v>
      </c>
      <c r="E194" s="46">
        <v>44162</v>
      </c>
      <c r="F194" s="49" t="s">
        <v>782</v>
      </c>
      <c r="G194" s="50">
        <v>400</v>
      </c>
      <c r="H194" s="47" t="s">
        <v>182</v>
      </c>
      <c r="I194" s="51" t="s">
        <v>34</v>
      </c>
      <c r="J194" s="21" t="s">
        <v>55</v>
      </c>
      <c r="K194" s="57" t="s">
        <v>21</v>
      </c>
    </row>
    <row r="195" spans="1:11" ht="38.25">
      <c r="A195" s="19">
        <v>187</v>
      </c>
      <c r="B195" s="19" t="s">
        <v>783</v>
      </c>
      <c r="C195" s="44" t="s">
        <v>784</v>
      </c>
      <c r="D195" s="45" t="s">
        <v>785</v>
      </c>
      <c r="E195" s="46">
        <v>44165</v>
      </c>
      <c r="F195" s="49" t="s">
        <v>786</v>
      </c>
      <c r="G195" s="50">
        <v>460</v>
      </c>
      <c r="H195" s="47" t="s">
        <v>199</v>
      </c>
      <c r="I195" s="51" t="s">
        <v>34</v>
      </c>
      <c r="J195" s="21" t="s">
        <v>55</v>
      </c>
      <c r="K195" s="57" t="s">
        <v>21</v>
      </c>
    </row>
    <row r="196" spans="1:11" ht="25.5">
      <c r="A196" s="19">
        <v>188</v>
      </c>
      <c r="B196" s="19" t="s">
        <v>787</v>
      </c>
      <c r="C196" s="44" t="s">
        <v>788</v>
      </c>
      <c r="D196" s="45" t="s">
        <v>789</v>
      </c>
      <c r="E196" s="46">
        <v>44165</v>
      </c>
      <c r="F196" s="49" t="s">
        <v>790</v>
      </c>
      <c r="G196" s="50">
        <v>778.65</v>
      </c>
      <c r="H196" s="47" t="s">
        <v>528</v>
      </c>
      <c r="I196" s="51" t="s">
        <v>34</v>
      </c>
      <c r="J196" s="21" t="s">
        <v>55</v>
      </c>
      <c r="K196" s="57" t="s">
        <v>21</v>
      </c>
    </row>
    <row r="197" spans="1:11" ht="25.5">
      <c r="A197" s="19">
        <v>189</v>
      </c>
      <c r="B197" s="19" t="s">
        <v>791</v>
      </c>
      <c r="C197" s="44" t="s">
        <v>792</v>
      </c>
      <c r="D197" s="45" t="s">
        <v>793</v>
      </c>
      <c r="E197" s="46">
        <v>44165</v>
      </c>
      <c r="F197" s="49" t="s">
        <v>794</v>
      </c>
      <c r="G197" s="50">
        <v>500</v>
      </c>
      <c r="H197" s="47" t="s">
        <v>203</v>
      </c>
      <c r="I197" s="51" t="s">
        <v>34</v>
      </c>
      <c r="J197" s="21" t="s">
        <v>55</v>
      </c>
      <c r="K197" s="57" t="s">
        <v>21</v>
      </c>
    </row>
    <row r="198" spans="1:11" ht="25.5">
      <c r="A198" s="19">
        <v>190</v>
      </c>
      <c r="B198" s="19" t="s">
        <v>795</v>
      </c>
      <c r="C198" s="44" t="s">
        <v>796</v>
      </c>
      <c r="D198" s="45" t="s">
        <v>797</v>
      </c>
      <c r="E198" s="46">
        <v>44165</v>
      </c>
      <c r="F198" s="49" t="s">
        <v>798</v>
      </c>
      <c r="G198" s="50">
        <v>457.5</v>
      </c>
      <c r="H198" s="47" t="s">
        <v>799</v>
      </c>
      <c r="I198" s="57" t="s">
        <v>34</v>
      </c>
      <c r="J198" s="21" t="s">
        <v>55</v>
      </c>
      <c r="K198" s="57" t="s">
        <v>21</v>
      </c>
    </row>
    <row r="199" spans="1:11" ht="25.5">
      <c r="A199" s="19">
        <v>191</v>
      </c>
      <c r="B199" s="19" t="s">
        <v>800</v>
      </c>
      <c r="C199" s="44" t="s">
        <v>801</v>
      </c>
      <c r="D199" s="45" t="s">
        <v>802</v>
      </c>
      <c r="E199" s="46">
        <v>44165</v>
      </c>
      <c r="F199" s="49" t="s">
        <v>803</v>
      </c>
      <c r="G199" s="50">
        <v>100</v>
      </c>
      <c r="H199" s="47" t="s">
        <v>804</v>
      </c>
      <c r="I199" s="57" t="s">
        <v>34</v>
      </c>
      <c r="J199" s="21" t="s">
        <v>55</v>
      </c>
      <c r="K199" s="57" t="s">
        <v>21</v>
      </c>
    </row>
    <row r="200" spans="1:11" ht="38.25">
      <c r="A200" s="19">
        <v>192</v>
      </c>
      <c r="B200" s="19" t="s">
        <v>805</v>
      </c>
      <c r="C200" s="44" t="s">
        <v>806</v>
      </c>
      <c r="D200" s="45" t="s">
        <v>807</v>
      </c>
      <c r="E200" s="46">
        <v>44165</v>
      </c>
      <c r="F200" s="49" t="s">
        <v>808</v>
      </c>
      <c r="G200" s="50">
        <v>1295</v>
      </c>
      <c r="H200" s="47" t="s">
        <v>524</v>
      </c>
      <c r="I200" s="57" t="s">
        <v>19</v>
      </c>
      <c r="J200" s="21" t="s">
        <v>55</v>
      </c>
      <c r="K200" s="57" t="s">
        <v>21</v>
      </c>
    </row>
    <row r="201" spans="1:11" ht="38.25">
      <c r="A201" s="19">
        <v>193</v>
      </c>
      <c r="B201" s="19" t="s">
        <v>809</v>
      </c>
      <c r="C201" s="44" t="s">
        <v>810</v>
      </c>
      <c r="D201" s="45" t="s">
        <v>811</v>
      </c>
      <c r="E201" s="46">
        <v>44165</v>
      </c>
      <c r="F201" s="49" t="s">
        <v>812</v>
      </c>
      <c r="G201" s="50">
        <v>40</v>
      </c>
      <c r="H201" s="47" t="s">
        <v>813</v>
      </c>
      <c r="I201" s="57" t="s">
        <v>19</v>
      </c>
      <c r="J201" s="21" t="s">
        <v>55</v>
      </c>
      <c r="K201" s="57" t="s">
        <v>21</v>
      </c>
    </row>
    <row r="202" spans="1:11" ht="51">
      <c r="A202" s="19">
        <v>194</v>
      </c>
      <c r="B202" s="19">
        <v>20200265</v>
      </c>
      <c r="C202" s="44" t="s">
        <v>814</v>
      </c>
      <c r="D202" s="45" t="s">
        <v>815</v>
      </c>
      <c r="E202" s="46">
        <v>44166</v>
      </c>
      <c r="F202" s="49" t="s">
        <v>816</v>
      </c>
      <c r="G202" s="50">
        <v>150</v>
      </c>
      <c r="H202" s="47" t="s">
        <v>168</v>
      </c>
      <c r="I202" s="57" t="s">
        <v>34</v>
      </c>
      <c r="J202" s="21" t="s">
        <v>55</v>
      </c>
      <c r="K202" s="57" t="s">
        <v>21</v>
      </c>
    </row>
    <row r="203" spans="1:11" ht="63.75">
      <c r="A203" s="19">
        <v>195</v>
      </c>
      <c r="B203" s="19">
        <v>20200267</v>
      </c>
      <c r="C203" s="44" t="s">
        <v>817</v>
      </c>
      <c r="D203" s="59" t="s">
        <v>818</v>
      </c>
      <c r="E203" s="46">
        <v>44166</v>
      </c>
      <c r="F203" s="49" t="s">
        <v>819</v>
      </c>
      <c r="G203" s="50">
        <v>218.6</v>
      </c>
      <c r="H203" s="47" t="s">
        <v>699</v>
      </c>
      <c r="I203" s="57" t="s">
        <v>19</v>
      </c>
      <c r="J203" s="21" t="s">
        <v>55</v>
      </c>
      <c r="K203" s="57" t="s">
        <v>21</v>
      </c>
    </row>
    <row r="204" spans="1:11" ht="38.25">
      <c r="A204" s="19">
        <v>196</v>
      </c>
      <c r="B204" s="112" t="s">
        <v>820</v>
      </c>
      <c r="C204" s="44" t="s">
        <v>821</v>
      </c>
      <c r="D204" s="117" t="s">
        <v>822</v>
      </c>
      <c r="E204" s="46">
        <v>44166</v>
      </c>
      <c r="F204" s="49" t="s">
        <v>823</v>
      </c>
      <c r="G204" s="50">
        <v>396</v>
      </c>
      <c r="H204" s="47" t="s">
        <v>824</v>
      </c>
      <c r="I204" s="57" t="s">
        <v>34</v>
      </c>
      <c r="J204" s="21" t="s">
        <v>55</v>
      </c>
      <c r="K204" s="57" t="s">
        <v>21</v>
      </c>
    </row>
    <row r="205" spans="1:11" ht="140.25">
      <c r="A205" s="19">
        <v>197</v>
      </c>
      <c r="B205" s="116"/>
      <c r="C205" s="44" t="s">
        <v>825</v>
      </c>
      <c r="D205" s="118"/>
      <c r="E205" s="46">
        <v>44166</v>
      </c>
      <c r="F205" s="49" t="s">
        <v>826</v>
      </c>
      <c r="G205" s="50">
        <v>1096.2</v>
      </c>
      <c r="H205" s="47" t="s">
        <v>827</v>
      </c>
      <c r="I205" s="57" t="s">
        <v>19</v>
      </c>
      <c r="J205" s="21" t="s">
        <v>55</v>
      </c>
      <c r="K205" s="57" t="s">
        <v>21</v>
      </c>
    </row>
    <row r="206" spans="1:11" ht="102">
      <c r="A206" s="19">
        <v>198</v>
      </c>
      <c r="B206" s="113"/>
      <c r="C206" s="44" t="s">
        <v>828</v>
      </c>
      <c r="D206" s="119"/>
      <c r="E206" s="46">
        <v>44166</v>
      </c>
      <c r="F206" s="49" t="s">
        <v>829</v>
      </c>
      <c r="G206" s="50">
        <v>333</v>
      </c>
      <c r="H206" s="47" t="s">
        <v>830</v>
      </c>
      <c r="I206" s="57" t="s">
        <v>19</v>
      </c>
      <c r="J206" s="21" t="s">
        <v>55</v>
      </c>
      <c r="K206" s="57" t="s">
        <v>21</v>
      </c>
    </row>
    <row r="207" spans="1:11" ht="63.75">
      <c r="A207" s="19">
        <v>199</v>
      </c>
      <c r="B207" s="19">
        <v>20200260</v>
      </c>
      <c r="C207" s="44" t="s">
        <v>831</v>
      </c>
      <c r="D207" s="59" t="s">
        <v>832</v>
      </c>
      <c r="E207" s="46">
        <v>44166</v>
      </c>
      <c r="F207" s="49" t="s">
        <v>833</v>
      </c>
      <c r="G207" s="50">
        <v>649.19000000000005</v>
      </c>
      <c r="H207" s="47" t="s">
        <v>834</v>
      </c>
      <c r="I207" s="57" t="s">
        <v>19</v>
      </c>
      <c r="J207" s="21" t="s">
        <v>55</v>
      </c>
      <c r="K207" s="57" t="s">
        <v>21</v>
      </c>
    </row>
    <row r="208" spans="1:11" ht="25.5">
      <c r="A208" s="19">
        <v>200</v>
      </c>
      <c r="B208" s="19" t="s">
        <v>835</v>
      </c>
      <c r="C208" s="44" t="s">
        <v>836</v>
      </c>
      <c r="D208" s="59" t="s">
        <v>837</v>
      </c>
      <c r="E208" s="46">
        <v>44166</v>
      </c>
      <c r="F208" s="49" t="s">
        <v>838</v>
      </c>
      <c r="G208" s="50">
        <v>134</v>
      </c>
      <c r="H208" s="47" t="s">
        <v>356</v>
      </c>
      <c r="I208" s="57" t="s">
        <v>34</v>
      </c>
      <c r="J208" s="21" t="s">
        <v>55</v>
      </c>
      <c r="K208" s="57" t="s">
        <v>21</v>
      </c>
    </row>
    <row r="209" spans="1:11" ht="38.25">
      <c r="A209" s="19">
        <v>201</v>
      </c>
      <c r="B209" s="19" t="s">
        <v>839</v>
      </c>
      <c r="C209" s="44" t="s">
        <v>840</v>
      </c>
      <c r="D209" s="59" t="s">
        <v>841</v>
      </c>
      <c r="E209" s="46">
        <v>44166</v>
      </c>
      <c r="F209" s="49" t="s">
        <v>842</v>
      </c>
      <c r="G209" s="50">
        <v>1799.2</v>
      </c>
      <c r="H209" s="47" t="s">
        <v>414</v>
      </c>
      <c r="I209" s="57" t="s">
        <v>19</v>
      </c>
      <c r="J209" s="21" t="s">
        <v>55</v>
      </c>
      <c r="K209" s="57" t="s">
        <v>21</v>
      </c>
    </row>
    <row r="210" spans="1:11" ht="63.75">
      <c r="A210" s="19">
        <v>202</v>
      </c>
      <c r="B210" s="12" t="s">
        <v>843</v>
      </c>
      <c r="C210" s="15" t="s">
        <v>844</v>
      </c>
      <c r="D210" s="12" t="s">
        <v>845</v>
      </c>
      <c r="E210" s="46">
        <v>44167</v>
      </c>
      <c r="F210" s="49" t="s">
        <v>846</v>
      </c>
      <c r="G210" s="50">
        <v>926.51</v>
      </c>
      <c r="H210" s="47" t="s">
        <v>220</v>
      </c>
      <c r="I210" s="57" t="s">
        <v>19</v>
      </c>
      <c r="J210" s="21" t="s">
        <v>55</v>
      </c>
      <c r="K210" s="57" t="s">
        <v>21</v>
      </c>
    </row>
    <row r="211" spans="1:11" ht="38.25">
      <c r="A211" s="19">
        <v>203</v>
      </c>
      <c r="B211" s="12" t="s">
        <v>847</v>
      </c>
      <c r="C211" s="44" t="s">
        <v>848</v>
      </c>
      <c r="D211" s="12" t="s">
        <v>849</v>
      </c>
      <c r="E211" s="46">
        <v>44167</v>
      </c>
      <c r="F211" s="49" t="s">
        <v>850</v>
      </c>
      <c r="G211" s="50">
        <v>406.8</v>
      </c>
      <c r="H211" s="47" t="s">
        <v>851</v>
      </c>
      <c r="I211" s="57" t="s">
        <v>19</v>
      </c>
      <c r="J211" s="21" t="s">
        <v>55</v>
      </c>
      <c r="K211" s="57" t="s">
        <v>21</v>
      </c>
    </row>
    <row r="212" spans="1:11" ht="63.75">
      <c r="A212" s="19">
        <v>204</v>
      </c>
      <c r="B212" s="12" t="s">
        <v>852</v>
      </c>
      <c r="C212" s="15" t="s">
        <v>853</v>
      </c>
      <c r="D212" s="12" t="s">
        <v>854</v>
      </c>
      <c r="E212" s="46">
        <v>44167</v>
      </c>
      <c r="F212" s="49" t="s">
        <v>855</v>
      </c>
      <c r="G212" s="50">
        <v>1375</v>
      </c>
      <c r="H212" s="47" t="s">
        <v>856</v>
      </c>
      <c r="I212" s="57" t="s">
        <v>19</v>
      </c>
      <c r="J212" s="21" t="s">
        <v>55</v>
      </c>
      <c r="K212" s="57" t="s">
        <v>21</v>
      </c>
    </row>
    <row r="213" spans="1:11" ht="38.25">
      <c r="A213" s="19">
        <v>205</v>
      </c>
      <c r="B213" s="19">
        <v>20200244</v>
      </c>
      <c r="C213" s="44" t="s">
        <v>857</v>
      </c>
      <c r="D213" s="45" t="s">
        <v>858</v>
      </c>
      <c r="E213" s="46">
        <v>44167</v>
      </c>
      <c r="F213" s="49" t="s">
        <v>859</v>
      </c>
      <c r="G213" s="50">
        <v>10000</v>
      </c>
      <c r="H213" s="47" t="s">
        <v>459</v>
      </c>
      <c r="I213" s="57" t="s">
        <v>19</v>
      </c>
      <c r="J213" s="21" t="s">
        <v>55</v>
      </c>
      <c r="K213" s="57" t="s">
        <v>21</v>
      </c>
    </row>
    <row r="214" spans="1:11" ht="25.5">
      <c r="A214" s="19">
        <v>206</v>
      </c>
      <c r="B214" s="19" t="s">
        <v>860</v>
      </c>
      <c r="C214" s="44" t="s">
        <v>861</v>
      </c>
      <c r="D214" s="45" t="s">
        <v>675</v>
      </c>
      <c r="E214" s="46">
        <v>44167</v>
      </c>
      <c r="F214" s="49" t="s">
        <v>862</v>
      </c>
      <c r="G214" s="50">
        <v>49</v>
      </c>
      <c r="H214" s="47" t="s">
        <v>256</v>
      </c>
      <c r="I214" s="57" t="s">
        <v>19</v>
      </c>
      <c r="J214" s="21" t="s">
        <v>55</v>
      </c>
      <c r="K214" s="57" t="s">
        <v>21</v>
      </c>
    </row>
    <row r="215" spans="1:11" ht="25.5" customHeight="1">
      <c r="A215" s="19">
        <v>207</v>
      </c>
      <c r="B215" s="19"/>
      <c r="C215" s="44" t="s">
        <v>863</v>
      </c>
      <c r="D215" s="45"/>
      <c r="E215" s="46">
        <v>44167</v>
      </c>
      <c r="F215" s="52" t="s">
        <v>147</v>
      </c>
      <c r="G215" s="60">
        <v>0</v>
      </c>
      <c r="H215" s="47"/>
      <c r="I215" s="57"/>
      <c r="J215" s="21"/>
      <c r="K215" s="57"/>
    </row>
    <row r="216" spans="1:11" ht="63.75">
      <c r="A216" s="19">
        <v>208</v>
      </c>
      <c r="B216" s="19">
        <v>20200247</v>
      </c>
      <c r="C216" s="44" t="s">
        <v>864</v>
      </c>
      <c r="D216" s="45" t="s">
        <v>865</v>
      </c>
      <c r="E216" s="46">
        <v>44168</v>
      </c>
      <c r="F216" s="49" t="s">
        <v>866</v>
      </c>
      <c r="G216" s="50">
        <v>960</v>
      </c>
      <c r="H216" s="47" t="s">
        <v>304</v>
      </c>
      <c r="I216" s="57" t="s">
        <v>34</v>
      </c>
      <c r="J216" s="21" t="s">
        <v>55</v>
      </c>
      <c r="K216" s="57" t="s">
        <v>21</v>
      </c>
    </row>
    <row r="217" spans="1:11" ht="51">
      <c r="A217" s="19">
        <v>209</v>
      </c>
      <c r="B217" s="19">
        <v>20200246</v>
      </c>
      <c r="C217" s="44" t="s">
        <v>867</v>
      </c>
      <c r="D217" s="45" t="s">
        <v>868</v>
      </c>
      <c r="E217" s="46">
        <v>44168</v>
      </c>
      <c r="F217" s="49" t="s">
        <v>869</v>
      </c>
      <c r="G217" s="50">
        <v>388.3</v>
      </c>
      <c r="H217" s="47" t="s">
        <v>225</v>
      </c>
      <c r="I217" s="57" t="s">
        <v>34</v>
      </c>
      <c r="J217" s="21" t="s">
        <v>55</v>
      </c>
      <c r="K217" s="57" t="s">
        <v>21</v>
      </c>
    </row>
    <row r="218" spans="1:11" ht="63.75">
      <c r="A218" s="19">
        <v>210</v>
      </c>
      <c r="B218" s="19">
        <v>20200253</v>
      </c>
      <c r="C218" s="44" t="s">
        <v>870</v>
      </c>
      <c r="D218" s="45" t="s">
        <v>871</v>
      </c>
      <c r="E218" s="46">
        <v>44168</v>
      </c>
      <c r="F218" s="49" t="s">
        <v>872</v>
      </c>
      <c r="G218" s="50">
        <v>190</v>
      </c>
      <c r="H218" s="47" t="s">
        <v>317</v>
      </c>
      <c r="I218" s="57" t="s">
        <v>19</v>
      </c>
      <c r="J218" s="21" t="s">
        <v>55</v>
      </c>
      <c r="K218" s="57" t="s">
        <v>21</v>
      </c>
    </row>
    <row r="219" spans="1:11" ht="114.75">
      <c r="A219" s="19">
        <v>211</v>
      </c>
      <c r="B219" s="19">
        <v>20200276</v>
      </c>
      <c r="C219" s="44" t="s">
        <v>873</v>
      </c>
      <c r="D219" s="45" t="s">
        <v>874</v>
      </c>
      <c r="E219" s="46">
        <v>44168</v>
      </c>
      <c r="F219" s="49" t="s">
        <v>875</v>
      </c>
      <c r="G219" s="50">
        <v>56</v>
      </c>
      <c r="H219" s="47" t="s">
        <v>876</v>
      </c>
      <c r="I219" s="57" t="s">
        <v>34</v>
      </c>
      <c r="J219" s="21" t="s">
        <v>55</v>
      </c>
      <c r="K219" s="57" t="s">
        <v>21</v>
      </c>
    </row>
    <row r="220" spans="1:11" ht="27.75" customHeight="1">
      <c r="A220" s="19">
        <v>212</v>
      </c>
      <c r="B220" s="19"/>
      <c r="C220" s="44" t="s">
        <v>877</v>
      </c>
      <c r="D220" s="45"/>
      <c r="E220" s="46">
        <v>44168</v>
      </c>
      <c r="F220" s="52" t="s">
        <v>147</v>
      </c>
      <c r="G220" s="60">
        <v>0</v>
      </c>
      <c r="H220" s="47"/>
      <c r="I220" s="57"/>
      <c r="J220" s="21"/>
      <c r="K220" s="57"/>
    </row>
    <row r="221" spans="1:11" ht="51">
      <c r="A221" s="19">
        <v>213</v>
      </c>
      <c r="B221" s="19">
        <v>20200277</v>
      </c>
      <c r="C221" s="44" t="s">
        <v>878</v>
      </c>
      <c r="D221" s="45" t="s">
        <v>879</v>
      </c>
      <c r="E221" s="46">
        <v>44168</v>
      </c>
      <c r="F221" s="49" t="s">
        <v>880</v>
      </c>
      <c r="G221" s="50">
        <v>246.75</v>
      </c>
      <c r="H221" s="47" t="s">
        <v>524</v>
      </c>
      <c r="I221" s="57" t="s">
        <v>19</v>
      </c>
      <c r="J221" s="21" t="s">
        <v>55</v>
      </c>
      <c r="K221" s="57" t="s">
        <v>21</v>
      </c>
    </row>
    <row r="222" spans="1:11" ht="63.75">
      <c r="A222" s="19">
        <v>214</v>
      </c>
      <c r="B222" s="14">
        <v>20200282</v>
      </c>
      <c r="C222" s="44" t="s">
        <v>881</v>
      </c>
      <c r="D222" s="45" t="s">
        <v>882</v>
      </c>
      <c r="E222" s="46">
        <v>44139</v>
      </c>
      <c r="F222" s="49" t="s">
        <v>883</v>
      </c>
      <c r="G222" s="50">
        <v>135</v>
      </c>
      <c r="H222" s="47" t="s">
        <v>834</v>
      </c>
      <c r="I222" s="57" t="s">
        <v>19</v>
      </c>
      <c r="J222" s="21" t="s">
        <v>55</v>
      </c>
      <c r="K222" s="57" t="s">
        <v>21</v>
      </c>
    </row>
    <row r="223" spans="1:11" ht="25.5">
      <c r="A223" s="19">
        <v>215</v>
      </c>
      <c r="B223" s="19">
        <v>20200292</v>
      </c>
      <c r="C223" s="44" t="s">
        <v>884</v>
      </c>
      <c r="D223" s="45" t="s">
        <v>885</v>
      </c>
      <c r="E223" s="46">
        <v>44139</v>
      </c>
      <c r="F223" s="49" t="s">
        <v>886</v>
      </c>
      <c r="G223" s="50">
        <v>46</v>
      </c>
      <c r="H223" s="47" t="s">
        <v>54</v>
      </c>
      <c r="I223" s="57" t="s">
        <v>19</v>
      </c>
      <c r="J223" s="21" t="s">
        <v>55</v>
      </c>
      <c r="K223" s="57" t="s">
        <v>21</v>
      </c>
    </row>
    <row r="224" spans="1:11" ht="38.25">
      <c r="A224" s="19">
        <v>216</v>
      </c>
      <c r="B224" s="19" t="s">
        <v>887</v>
      </c>
      <c r="C224" s="44" t="s">
        <v>888</v>
      </c>
      <c r="D224" s="45" t="s">
        <v>889</v>
      </c>
      <c r="E224" s="46">
        <v>44139</v>
      </c>
      <c r="F224" s="49" t="s">
        <v>890</v>
      </c>
      <c r="G224" s="50">
        <v>566.35</v>
      </c>
      <c r="H224" s="47" t="s">
        <v>834</v>
      </c>
      <c r="I224" s="57" t="s">
        <v>19</v>
      </c>
      <c r="J224" s="21" t="s">
        <v>55</v>
      </c>
      <c r="K224" s="57" t="s">
        <v>21</v>
      </c>
    </row>
    <row r="225" spans="1:11" ht="38.25">
      <c r="A225" s="19">
        <v>217</v>
      </c>
      <c r="B225" s="19">
        <v>20200299</v>
      </c>
      <c r="C225" s="44" t="s">
        <v>891</v>
      </c>
      <c r="D225" s="45" t="s">
        <v>892</v>
      </c>
      <c r="E225" s="46">
        <v>44169</v>
      </c>
      <c r="F225" s="49" t="s">
        <v>893</v>
      </c>
      <c r="G225" s="50">
        <v>371.85</v>
      </c>
      <c r="H225" s="47" t="s">
        <v>894</v>
      </c>
      <c r="I225" s="57" t="s">
        <v>34</v>
      </c>
      <c r="J225" s="21" t="s">
        <v>55</v>
      </c>
      <c r="K225" s="57" t="s">
        <v>21</v>
      </c>
    </row>
    <row r="226" spans="1:11" ht="38.25">
      <c r="A226" s="19">
        <v>218</v>
      </c>
      <c r="B226" s="14">
        <v>20210006</v>
      </c>
      <c r="C226" s="44" t="s">
        <v>895</v>
      </c>
      <c r="D226" s="45" t="s">
        <v>896</v>
      </c>
      <c r="E226" s="46">
        <v>44169</v>
      </c>
      <c r="F226" s="49" t="s">
        <v>897</v>
      </c>
      <c r="G226" s="50">
        <v>146</v>
      </c>
      <c r="H226" s="47" t="s">
        <v>247</v>
      </c>
      <c r="I226" s="57" t="s">
        <v>19</v>
      </c>
      <c r="J226" s="21" t="s">
        <v>55</v>
      </c>
      <c r="K226" s="57" t="s">
        <v>21</v>
      </c>
    </row>
    <row r="227" spans="1:11" ht="76.5">
      <c r="A227" s="19">
        <v>219</v>
      </c>
      <c r="B227" s="19">
        <v>20200264</v>
      </c>
      <c r="C227" s="44" t="s">
        <v>898</v>
      </c>
      <c r="D227" s="45" t="s">
        <v>899</v>
      </c>
      <c r="E227" s="46">
        <v>44172</v>
      </c>
      <c r="F227" s="49" t="s">
        <v>900</v>
      </c>
      <c r="G227" s="50">
        <v>118.75</v>
      </c>
      <c r="H227" s="47" t="s">
        <v>901</v>
      </c>
      <c r="I227" s="57" t="s">
        <v>19</v>
      </c>
      <c r="J227" s="21" t="s">
        <v>55</v>
      </c>
      <c r="K227" s="57" t="s">
        <v>21</v>
      </c>
    </row>
    <row r="228" spans="1:11" ht="25.5">
      <c r="A228" s="19">
        <v>220</v>
      </c>
      <c r="B228" s="19">
        <v>20200284</v>
      </c>
      <c r="C228" s="44" t="s">
        <v>902</v>
      </c>
      <c r="D228" s="45" t="s">
        <v>903</v>
      </c>
      <c r="E228" s="46">
        <v>44174</v>
      </c>
      <c r="F228" s="49" t="s">
        <v>904</v>
      </c>
      <c r="G228" s="50">
        <v>97.9</v>
      </c>
      <c r="H228" s="47" t="s">
        <v>589</v>
      </c>
      <c r="I228" s="57" t="s">
        <v>19</v>
      </c>
      <c r="J228" s="21" t="s">
        <v>55</v>
      </c>
      <c r="K228" s="57" t="s">
        <v>21</v>
      </c>
    </row>
    <row r="229" spans="1:11" ht="51">
      <c r="A229" s="19">
        <v>221</v>
      </c>
      <c r="B229" s="19">
        <v>20200304</v>
      </c>
      <c r="C229" s="44" t="s">
        <v>905</v>
      </c>
      <c r="D229" s="45" t="s">
        <v>906</v>
      </c>
      <c r="E229" s="46">
        <v>44170</v>
      </c>
      <c r="F229" s="49" t="s">
        <v>907</v>
      </c>
      <c r="G229" s="50">
        <v>104.8</v>
      </c>
      <c r="H229" s="47" t="s">
        <v>283</v>
      </c>
      <c r="I229" s="57" t="s">
        <v>19</v>
      </c>
      <c r="J229" s="21" t="s">
        <v>55</v>
      </c>
      <c r="K229" s="57" t="s">
        <v>21</v>
      </c>
    </row>
    <row r="230" spans="1:11" ht="38.25">
      <c r="A230" s="19">
        <v>222</v>
      </c>
      <c r="B230" s="19">
        <v>20200303</v>
      </c>
      <c r="C230" s="44" t="s">
        <v>908</v>
      </c>
      <c r="D230" s="45" t="s">
        <v>909</v>
      </c>
      <c r="E230" s="46">
        <v>44173</v>
      </c>
      <c r="F230" s="49" t="s">
        <v>910</v>
      </c>
      <c r="G230" s="50">
        <v>284.8</v>
      </c>
      <c r="H230" s="47" t="s">
        <v>256</v>
      </c>
      <c r="I230" s="57" t="s">
        <v>19</v>
      </c>
      <c r="J230" s="21" t="s">
        <v>20</v>
      </c>
      <c r="K230" s="21" t="s">
        <v>21</v>
      </c>
    </row>
    <row r="231" spans="1:11" ht="38.25">
      <c r="A231" s="19">
        <v>223</v>
      </c>
      <c r="B231" s="19" t="s">
        <v>911</v>
      </c>
      <c r="C231" s="44" t="s">
        <v>912</v>
      </c>
      <c r="D231" s="45" t="s">
        <v>913</v>
      </c>
      <c r="E231" s="46">
        <v>44173</v>
      </c>
      <c r="F231" s="49" t="s">
        <v>914</v>
      </c>
      <c r="G231" s="50">
        <v>151.44</v>
      </c>
      <c r="H231" s="47" t="s">
        <v>633</v>
      </c>
      <c r="I231" s="57" t="s">
        <v>19</v>
      </c>
      <c r="J231" s="21" t="s">
        <v>20</v>
      </c>
      <c r="K231" s="21" t="s">
        <v>21</v>
      </c>
    </row>
    <row r="232" spans="1:11" ht="38.25">
      <c r="A232" s="19">
        <v>224</v>
      </c>
      <c r="B232" s="61" t="s">
        <v>915</v>
      </c>
      <c r="C232" s="62" t="s">
        <v>916</v>
      </c>
      <c r="D232" s="63" t="s">
        <v>917</v>
      </c>
      <c r="E232" s="64">
        <v>44173</v>
      </c>
      <c r="F232" s="65" t="s">
        <v>918</v>
      </c>
      <c r="G232" s="66">
        <v>280</v>
      </c>
      <c r="H232" s="67" t="s">
        <v>919</v>
      </c>
      <c r="I232" s="57" t="s">
        <v>19</v>
      </c>
      <c r="J232" s="21" t="s">
        <v>20</v>
      </c>
      <c r="K232" s="21" t="s">
        <v>21</v>
      </c>
    </row>
    <row r="233" spans="1:11" ht="38.25">
      <c r="A233" s="19">
        <v>225</v>
      </c>
      <c r="B233" s="61">
        <v>20200269</v>
      </c>
      <c r="C233" s="62" t="s">
        <v>920</v>
      </c>
      <c r="D233" s="63" t="s">
        <v>921</v>
      </c>
      <c r="E233" s="64">
        <v>44173</v>
      </c>
      <c r="F233" s="65" t="s">
        <v>922</v>
      </c>
      <c r="G233" s="66">
        <v>642</v>
      </c>
      <c r="H233" s="67" t="s">
        <v>168</v>
      </c>
      <c r="I233" s="57" t="s">
        <v>34</v>
      </c>
      <c r="J233" s="21" t="s">
        <v>20</v>
      </c>
      <c r="K233" s="21" t="s">
        <v>21</v>
      </c>
    </row>
    <row r="234" spans="1:11" ht="38.25">
      <c r="A234" s="19">
        <v>226</v>
      </c>
      <c r="B234" s="61">
        <v>20200312</v>
      </c>
      <c r="C234" s="62" t="s">
        <v>923</v>
      </c>
      <c r="D234" s="63" t="s">
        <v>924</v>
      </c>
      <c r="E234" s="64">
        <v>44175</v>
      </c>
      <c r="F234" s="65" t="s">
        <v>925</v>
      </c>
      <c r="G234" s="66">
        <v>230.62</v>
      </c>
      <c r="H234" s="67" t="s">
        <v>926</v>
      </c>
      <c r="I234" s="57" t="s">
        <v>34</v>
      </c>
      <c r="J234" s="21" t="s">
        <v>20</v>
      </c>
      <c r="K234" s="21" t="s">
        <v>21</v>
      </c>
    </row>
    <row r="235" spans="1:11" ht="22.5" customHeight="1">
      <c r="A235" s="19">
        <v>227</v>
      </c>
      <c r="B235" s="61"/>
      <c r="C235" s="62" t="s">
        <v>927</v>
      </c>
      <c r="D235" s="63"/>
      <c r="E235" s="64">
        <v>44175</v>
      </c>
      <c r="F235" s="68" t="s">
        <v>147</v>
      </c>
      <c r="G235" s="69">
        <v>0</v>
      </c>
      <c r="H235" s="67"/>
      <c r="I235" s="57"/>
      <c r="J235" s="21"/>
      <c r="K235" s="21"/>
    </row>
    <row r="236" spans="1:11" ht="51">
      <c r="A236" s="19">
        <v>228</v>
      </c>
      <c r="B236" s="61">
        <v>20200291</v>
      </c>
      <c r="C236" s="62" t="s">
        <v>928</v>
      </c>
      <c r="D236" s="63" t="s">
        <v>929</v>
      </c>
      <c r="E236" s="64">
        <v>44175</v>
      </c>
      <c r="F236" s="65" t="s">
        <v>930</v>
      </c>
      <c r="G236" s="66">
        <v>339</v>
      </c>
      <c r="H236" s="67" t="s">
        <v>931</v>
      </c>
      <c r="I236" s="57" t="s">
        <v>34</v>
      </c>
      <c r="J236" s="21" t="s">
        <v>20</v>
      </c>
      <c r="K236" s="21" t="s">
        <v>21</v>
      </c>
    </row>
    <row r="237" spans="1:11" ht="38.25">
      <c r="A237" s="19">
        <v>229</v>
      </c>
      <c r="B237" s="61">
        <v>20200302</v>
      </c>
      <c r="C237" s="62" t="s">
        <v>932</v>
      </c>
      <c r="D237" s="63" t="s">
        <v>933</v>
      </c>
      <c r="E237" s="64">
        <v>44176</v>
      </c>
      <c r="F237" s="65" t="s">
        <v>934</v>
      </c>
      <c r="G237" s="66">
        <v>699.01</v>
      </c>
      <c r="H237" s="67" t="s">
        <v>414</v>
      </c>
      <c r="I237" s="57" t="s">
        <v>19</v>
      </c>
      <c r="J237" s="21" t="s">
        <v>20</v>
      </c>
      <c r="K237" s="21" t="s">
        <v>21</v>
      </c>
    </row>
    <row r="238" spans="1:11" ht="51">
      <c r="A238" s="19">
        <v>230</v>
      </c>
      <c r="B238" s="61">
        <v>20200300</v>
      </c>
      <c r="C238" s="62" t="s">
        <v>935</v>
      </c>
      <c r="D238" s="63" t="s">
        <v>936</v>
      </c>
      <c r="E238" s="64">
        <v>44179</v>
      </c>
      <c r="F238" s="65" t="s">
        <v>937</v>
      </c>
      <c r="G238" s="66">
        <v>175</v>
      </c>
      <c r="H238" s="67" t="s">
        <v>938</v>
      </c>
      <c r="I238" s="57" t="s">
        <v>34</v>
      </c>
      <c r="J238" s="21" t="s">
        <v>20</v>
      </c>
      <c r="K238" s="21" t="s">
        <v>21</v>
      </c>
    </row>
    <row r="239" spans="1:11" ht="63.75">
      <c r="A239" s="19">
        <v>231</v>
      </c>
      <c r="B239" s="61">
        <v>20200301</v>
      </c>
      <c r="C239" s="62" t="s">
        <v>939</v>
      </c>
      <c r="D239" s="63" t="s">
        <v>940</v>
      </c>
      <c r="E239" s="64">
        <v>44179</v>
      </c>
      <c r="F239" s="65" t="s">
        <v>941</v>
      </c>
      <c r="G239" s="66">
        <v>47.8</v>
      </c>
      <c r="H239" s="67" t="s">
        <v>589</v>
      </c>
      <c r="I239" s="57" t="s">
        <v>19</v>
      </c>
      <c r="J239" s="21" t="s">
        <v>20</v>
      </c>
      <c r="K239" s="21" t="s">
        <v>21</v>
      </c>
    </row>
    <row r="240" spans="1:11" ht="65.25" customHeight="1">
      <c r="A240" s="19">
        <v>232</v>
      </c>
      <c r="B240" s="61">
        <v>20200270</v>
      </c>
      <c r="C240" s="62" t="s">
        <v>942</v>
      </c>
      <c r="D240" s="63" t="s">
        <v>943</v>
      </c>
      <c r="E240" s="64">
        <v>44179</v>
      </c>
      <c r="F240" s="65" t="s">
        <v>944</v>
      </c>
      <c r="G240" s="66">
        <v>195</v>
      </c>
      <c r="H240" s="67" t="s">
        <v>834</v>
      </c>
      <c r="I240" s="57" t="s">
        <v>19</v>
      </c>
      <c r="J240" s="21" t="s">
        <v>20</v>
      </c>
      <c r="K240" s="21" t="s">
        <v>21</v>
      </c>
    </row>
    <row r="241" spans="1:11" ht="41.25" customHeight="1">
      <c r="A241" s="19">
        <v>233</v>
      </c>
      <c r="B241" s="61" t="s">
        <v>945</v>
      </c>
      <c r="C241" s="62" t="s">
        <v>946</v>
      </c>
      <c r="D241" s="63" t="s">
        <v>947</v>
      </c>
      <c r="E241" s="64">
        <v>44179</v>
      </c>
      <c r="F241" s="65" t="s">
        <v>948</v>
      </c>
      <c r="G241" s="66">
        <v>1200</v>
      </c>
      <c r="H241" s="67" t="s">
        <v>528</v>
      </c>
      <c r="I241" s="57" t="s">
        <v>34</v>
      </c>
      <c r="J241" s="21" t="s">
        <v>20</v>
      </c>
      <c r="K241" s="21" t="s">
        <v>21</v>
      </c>
    </row>
    <row r="242" spans="1:11" ht="51">
      <c r="A242" s="19">
        <v>234</v>
      </c>
      <c r="B242" s="61">
        <v>20200290</v>
      </c>
      <c r="C242" s="62" t="s">
        <v>949</v>
      </c>
      <c r="D242" s="63" t="s">
        <v>950</v>
      </c>
      <c r="E242" s="64">
        <v>44179</v>
      </c>
      <c r="F242" s="65" t="s">
        <v>951</v>
      </c>
      <c r="G242" s="66">
        <v>282.48</v>
      </c>
      <c r="H242" s="67" t="s">
        <v>952</v>
      </c>
      <c r="I242" s="57" t="s">
        <v>19</v>
      </c>
      <c r="J242" s="21" t="s">
        <v>20</v>
      </c>
      <c r="K242" s="21" t="s">
        <v>21</v>
      </c>
    </row>
    <row r="243" spans="1:11" ht="25.5" customHeight="1">
      <c r="A243" s="19">
        <v>235</v>
      </c>
      <c r="B243" s="61"/>
      <c r="C243" s="62" t="s">
        <v>953</v>
      </c>
      <c r="D243" s="63"/>
      <c r="E243" s="64">
        <v>44179</v>
      </c>
      <c r="F243" s="68" t="s">
        <v>147</v>
      </c>
      <c r="G243" s="69">
        <v>0</v>
      </c>
      <c r="H243" s="67"/>
      <c r="I243" s="57"/>
      <c r="J243" s="21"/>
      <c r="K243" s="21"/>
    </row>
    <row r="244" spans="1:11" ht="63.75">
      <c r="A244" s="19">
        <v>236</v>
      </c>
      <c r="B244" s="61">
        <v>20200309</v>
      </c>
      <c r="C244" s="62" t="s">
        <v>954</v>
      </c>
      <c r="D244" s="63" t="s">
        <v>955</v>
      </c>
      <c r="E244" s="64">
        <v>44179</v>
      </c>
      <c r="F244" s="65" t="s">
        <v>956</v>
      </c>
      <c r="G244" s="66">
        <v>239.45</v>
      </c>
      <c r="H244" s="67" t="s">
        <v>957</v>
      </c>
      <c r="I244" s="57" t="s">
        <v>19</v>
      </c>
      <c r="J244" s="21" t="s">
        <v>20</v>
      </c>
      <c r="K244" s="21" t="s">
        <v>21</v>
      </c>
    </row>
    <row r="245" spans="1:11" ht="29.25" customHeight="1">
      <c r="A245" s="19">
        <v>237</v>
      </c>
      <c r="B245" s="70">
        <v>2021007</v>
      </c>
      <c r="C245" s="62" t="s">
        <v>958</v>
      </c>
      <c r="D245" s="63" t="s">
        <v>959</v>
      </c>
      <c r="E245" s="64">
        <v>44180</v>
      </c>
      <c r="F245" s="65" t="s">
        <v>960</v>
      </c>
      <c r="G245" s="66">
        <v>61.95</v>
      </c>
      <c r="H245" s="67" t="s">
        <v>279</v>
      </c>
      <c r="I245" s="57" t="s">
        <v>19</v>
      </c>
      <c r="J245" s="21" t="s">
        <v>20</v>
      </c>
      <c r="K245" s="21" t="s">
        <v>21</v>
      </c>
    </row>
    <row r="246" spans="1:11" ht="51">
      <c r="A246" s="19">
        <v>238</v>
      </c>
      <c r="B246" s="61">
        <v>20200288</v>
      </c>
      <c r="C246" s="62" t="s">
        <v>961</v>
      </c>
      <c r="D246" s="63" t="s">
        <v>962</v>
      </c>
      <c r="E246" s="64">
        <v>44179</v>
      </c>
      <c r="F246" s="65" t="s">
        <v>963</v>
      </c>
      <c r="G246" s="66">
        <v>81.36</v>
      </c>
      <c r="H246" s="47" t="s">
        <v>813</v>
      </c>
      <c r="I246" s="57" t="s">
        <v>19</v>
      </c>
      <c r="J246" s="21" t="s">
        <v>20</v>
      </c>
      <c r="K246" s="21" t="s">
        <v>21</v>
      </c>
    </row>
    <row r="247" spans="1:11" ht="26.25" customHeight="1">
      <c r="A247" s="19">
        <v>239</v>
      </c>
      <c r="B247" s="61"/>
      <c r="C247" s="62" t="s">
        <v>964</v>
      </c>
      <c r="D247" s="63"/>
      <c r="E247" s="64"/>
      <c r="F247" s="68" t="s">
        <v>147</v>
      </c>
      <c r="G247" s="69">
        <v>0</v>
      </c>
      <c r="H247" s="67"/>
      <c r="I247" s="57"/>
      <c r="J247" s="21"/>
      <c r="K247" s="21"/>
    </row>
    <row r="248" spans="1:11" ht="63.75">
      <c r="A248" s="19">
        <v>240</v>
      </c>
      <c r="B248" s="61">
        <v>20200306</v>
      </c>
      <c r="C248" s="62" t="s">
        <v>965</v>
      </c>
      <c r="D248" s="63" t="s">
        <v>966</v>
      </c>
      <c r="E248" s="64">
        <v>44180</v>
      </c>
      <c r="F248" s="65" t="s">
        <v>967</v>
      </c>
      <c r="G248" s="66">
        <v>256.52</v>
      </c>
      <c r="H248" s="67" t="s">
        <v>220</v>
      </c>
      <c r="I248" s="57" t="s">
        <v>19</v>
      </c>
      <c r="J248" s="21" t="s">
        <v>20</v>
      </c>
      <c r="K248" s="21" t="s">
        <v>21</v>
      </c>
    </row>
    <row r="249" spans="1:11" ht="76.5">
      <c r="A249" s="19">
        <v>241</v>
      </c>
      <c r="B249" s="61">
        <v>20200310</v>
      </c>
      <c r="C249" s="62" t="s">
        <v>968</v>
      </c>
      <c r="D249" s="63" t="s">
        <v>969</v>
      </c>
      <c r="E249" s="64">
        <v>44180</v>
      </c>
      <c r="F249" s="65" t="s">
        <v>970</v>
      </c>
      <c r="G249" s="66">
        <v>250</v>
      </c>
      <c r="H249" s="67" t="s">
        <v>931</v>
      </c>
      <c r="I249" s="57" t="s">
        <v>34</v>
      </c>
      <c r="J249" s="21" t="s">
        <v>20</v>
      </c>
      <c r="K249" s="21" t="s">
        <v>21</v>
      </c>
    </row>
    <row r="250" spans="1:11" ht="114.75">
      <c r="A250" s="19">
        <v>242</v>
      </c>
      <c r="B250" s="70">
        <v>20200322</v>
      </c>
      <c r="C250" s="62" t="s">
        <v>971</v>
      </c>
      <c r="D250" s="63" t="s">
        <v>972</v>
      </c>
      <c r="E250" s="64">
        <v>44180</v>
      </c>
      <c r="F250" s="65" t="s">
        <v>973</v>
      </c>
      <c r="G250" s="66">
        <v>325</v>
      </c>
      <c r="H250" s="67" t="s">
        <v>468</v>
      </c>
      <c r="I250" s="57" t="s">
        <v>34</v>
      </c>
      <c r="J250" s="21" t="s">
        <v>20</v>
      </c>
      <c r="K250" s="21" t="s">
        <v>21</v>
      </c>
    </row>
    <row r="251" spans="1:11" ht="38.25">
      <c r="A251" s="19">
        <v>243</v>
      </c>
      <c r="B251" s="61">
        <v>20210001</v>
      </c>
      <c r="C251" s="62" t="s">
        <v>974</v>
      </c>
      <c r="D251" s="63" t="s">
        <v>975</v>
      </c>
      <c r="E251" s="64">
        <v>44181</v>
      </c>
      <c r="F251" s="65" t="s">
        <v>976</v>
      </c>
      <c r="G251" s="66">
        <v>70</v>
      </c>
      <c r="H251" s="67" t="s">
        <v>256</v>
      </c>
      <c r="I251" s="57" t="s">
        <v>19</v>
      </c>
      <c r="J251" s="21" t="s">
        <v>20</v>
      </c>
      <c r="K251" s="21" t="s">
        <v>21</v>
      </c>
    </row>
    <row r="252" spans="1:11" ht="25.5">
      <c r="A252" s="19">
        <v>244</v>
      </c>
      <c r="B252" s="70">
        <v>20210004</v>
      </c>
      <c r="C252" s="62" t="s">
        <v>977</v>
      </c>
      <c r="D252" s="63" t="s">
        <v>978</v>
      </c>
      <c r="E252" s="64">
        <v>44181</v>
      </c>
      <c r="F252" s="65" t="s">
        <v>979</v>
      </c>
      <c r="G252" s="66">
        <v>648.66</v>
      </c>
      <c r="H252" s="67" t="s">
        <v>256</v>
      </c>
      <c r="I252" s="57" t="s">
        <v>19</v>
      </c>
      <c r="J252" s="21" t="s">
        <v>20</v>
      </c>
      <c r="K252" s="21" t="s">
        <v>21</v>
      </c>
    </row>
    <row r="253" spans="1:11" ht="25.5">
      <c r="A253" s="19">
        <v>245</v>
      </c>
      <c r="B253" s="70">
        <v>20210008</v>
      </c>
      <c r="C253" s="62" t="s">
        <v>980</v>
      </c>
      <c r="D253" s="63" t="s">
        <v>981</v>
      </c>
      <c r="E253" s="64">
        <v>44181</v>
      </c>
      <c r="F253" s="65" t="s">
        <v>982</v>
      </c>
      <c r="G253" s="66">
        <v>787.5</v>
      </c>
      <c r="H253" s="67" t="s">
        <v>983</v>
      </c>
      <c r="I253" s="57" t="s">
        <v>19</v>
      </c>
      <c r="J253" s="21" t="s">
        <v>20</v>
      </c>
      <c r="K253" s="21" t="s">
        <v>21</v>
      </c>
    </row>
    <row r="254" spans="1:11" ht="38.25">
      <c r="A254" s="19">
        <v>246</v>
      </c>
      <c r="B254" s="70"/>
      <c r="C254" s="62" t="s">
        <v>984</v>
      </c>
      <c r="D254" s="63"/>
      <c r="E254" s="64">
        <v>44181</v>
      </c>
      <c r="F254" s="65" t="s">
        <v>985</v>
      </c>
      <c r="G254" s="66">
        <v>1576.11</v>
      </c>
      <c r="H254" s="67" t="s">
        <v>589</v>
      </c>
      <c r="I254" s="57" t="s">
        <v>19</v>
      </c>
      <c r="J254" s="21" t="s">
        <v>20</v>
      </c>
      <c r="K254" s="21" t="s">
        <v>21</v>
      </c>
    </row>
    <row r="255" spans="1:11" ht="38.25">
      <c r="A255" s="19">
        <v>247</v>
      </c>
      <c r="B255" s="61">
        <v>20200308</v>
      </c>
      <c r="C255" s="62" t="s">
        <v>986</v>
      </c>
      <c r="D255" s="63" t="s">
        <v>987</v>
      </c>
      <c r="E255" s="64">
        <v>44182</v>
      </c>
      <c r="F255" s="49" t="s">
        <v>988</v>
      </c>
      <c r="G255" s="66">
        <v>295</v>
      </c>
      <c r="H255" s="67" t="s">
        <v>589</v>
      </c>
      <c r="I255" s="57" t="s">
        <v>19</v>
      </c>
      <c r="J255" s="21" t="s">
        <v>20</v>
      </c>
      <c r="K255" s="21" t="s">
        <v>21</v>
      </c>
    </row>
    <row r="256" spans="1:11" ht="90" thickBot="1">
      <c r="A256" s="71">
        <v>248</v>
      </c>
      <c r="B256" s="71">
        <v>20200311</v>
      </c>
      <c r="C256" s="72" t="s">
        <v>989</v>
      </c>
      <c r="D256" s="73" t="s">
        <v>990</v>
      </c>
      <c r="E256" s="74">
        <v>44183</v>
      </c>
      <c r="F256" s="75" t="s">
        <v>991</v>
      </c>
      <c r="G256" s="76">
        <v>130</v>
      </c>
      <c r="H256" s="77" t="s">
        <v>938</v>
      </c>
      <c r="I256" s="78" t="s">
        <v>34</v>
      </c>
      <c r="J256" s="79" t="s">
        <v>20</v>
      </c>
      <c r="K256" s="79" t="s">
        <v>21</v>
      </c>
    </row>
    <row r="257" spans="1:11">
      <c r="A257" s="80"/>
      <c r="B257" s="80"/>
      <c r="C257" s="81"/>
      <c r="D257" s="82"/>
      <c r="E257" s="83"/>
      <c r="F257" s="84"/>
      <c r="G257" s="85"/>
      <c r="H257" s="86"/>
      <c r="I257" s="87"/>
      <c r="J257" s="87"/>
      <c r="K257" s="87"/>
    </row>
    <row r="258" spans="1:11" hidden="1">
      <c r="A258" s="80"/>
      <c r="B258" s="80"/>
      <c r="C258" s="81"/>
      <c r="D258" s="82"/>
      <c r="E258" s="83"/>
      <c r="F258" s="84"/>
      <c r="G258" s="85"/>
      <c r="H258" s="86"/>
      <c r="I258" s="87"/>
      <c r="J258" s="87"/>
      <c r="K258" s="87"/>
    </row>
    <row r="259" spans="1:11" ht="6.75" hidden="1" customHeight="1"/>
    <row r="260" spans="1:11" ht="38.25" hidden="1">
      <c r="A260" s="19">
        <v>1</v>
      </c>
      <c r="B260" s="92"/>
      <c r="C260" s="93" t="s">
        <v>992</v>
      </c>
      <c r="D260" s="93"/>
      <c r="E260" s="94">
        <v>43809</v>
      </c>
      <c r="F260" s="47" t="s">
        <v>993</v>
      </c>
      <c r="G260" s="20">
        <f>2360+2360+2360</f>
        <v>7080</v>
      </c>
      <c r="H260" s="47" t="s">
        <v>994</v>
      </c>
      <c r="I260" s="57" t="s">
        <v>19</v>
      </c>
      <c r="J260" s="21" t="s">
        <v>55</v>
      </c>
      <c r="K260" s="57" t="s">
        <v>21</v>
      </c>
    </row>
    <row r="261" spans="1:11" ht="76.5" hidden="1">
      <c r="A261" s="19">
        <v>2</v>
      </c>
      <c r="B261" s="92"/>
      <c r="C261" s="93" t="s">
        <v>995</v>
      </c>
      <c r="D261" s="93"/>
      <c r="E261" s="94">
        <v>43819</v>
      </c>
      <c r="F261" s="47" t="s">
        <v>996</v>
      </c>
      <c r="G261" s="20">
        <f>1386+1386+1386</f>
        <v>4158</v>
      </c>
      <c r="H261" s="47" t="s">
        <v>997</v>
      </c>
      <c r="I261" s="95" t="s">
        <v>19</v>
      </c>
      <c r="J261" s="57" t="s">
        <v>55</v>
      </c>
      <c r="K261" s="57" t="s">
        <v>21</v>
      </c>
    </row>
    <row r="262" spans="1:11" ht="63.75" hidden="1">
      <c r="A262" s="19">
        <v>3</v>
      </c>
      <c r="B262" s="92"/>
      <c r="C262" s="93" t="s">
        <v>998</v>
      </c>
      <c r="D262" s="93"/>
      <c r="E262" s="94">
        <v>43809</v>
      </c>
      <c r="F262" s="47" t="s">
        <v>999</v>
      </c>
      <c r="G262" s="20">
        <f>504.6+36.25+630.75+20.3+26.1+387.15</f>
        <v>1605.1499999999996</v>
      </c>
      <c r="H262" s="47" t="s">
        <v>1000</v>
      </c>
      <c r="I262" s="57" t="s">
        <v>19</v>
      </c>
      <c r="J262" s="21" t="s">
        <v>55</v>
      </c>
      <c r="K262" s="57" t="s">
        <v>21</v>
      </c>
    </row>
    <row r="263" spans="1:11" ht="51" hidden="1">
      <c r="A263" s="19">
        <v>4</v>
      </c>
      <c r="B263" s="92"/>
      <c r="C263" s="93" t="s">
        <v>1001</v>
      </c>
      <c r="D263" s="93"/>
      <c r="E263" s="94">
        <v>43818</v>
      </c>
      <c r="F263" s="47" t="s">
        <v>1002</v>
      </c>
      <c r="G263" s="20">
        <f>6622+6622+6622</f>
        <v>19866</v>
      </c>
      <c r="H263" s="47" t="s">
        <v>1003</v>
      </c>
      <c r="I263" s="57" t="s">
        <v>19</v>
      </c>
      <c r="J263" s="21" t="s">
        <v>1004</v>
      </c>
      <c r="K263" s="57" t="s">
        <v>1005</v>
      </c>
    </row>
    <row r="264" spans="1:11" ht="76.5" hidden="1">
      <c r="A264" s="19">
        <v>5</v>
      </c>
      <c r="B264" s="92"/>
      <c r="C264" s="93" t="s">
        <v>1006</v>
      </c>
      <c r="D264" s="93"/>
      <c r="E264" s="94">
        <v>43818</v>
      </c>
      <c r="F264" s="47" t="s">
        <v>1007</v>
      </c>
      <c r="G264" s="20">
        <f>583+583+583</f>
        <v>1749</v>
      </c>
      <c r="H264" s="47" t="s">
        <v>279</v>
      </c>
      <c r="I264" s="57" t="s">
        <v>19</v>
      </c>
      <c r="J264" s="21" t="s">
        <v>1004</v>
      </c>
      <c r="K264" s="57" t="s">
        <v>21</v>
      </c>
    </row>
    <row r="265" spans="1:11" ht="63.75" hidden="1">
      <c r="A265" s="19">
        <v>6</v>
      </c>
      <c r="B265" s="92"/>
      <c r="C265" s="93" t="s">
        <v>1008</v>
      </c>
      <c r="D265" s="93"/>
      <c r="E265" s="94">
        <v>43839</v>
      </c>
      <c r="F265" s="47" t="s">
        <v>1009</v>
      </c>
      <c r="G265" s="20">
        <f>10605+10605+10605</f>
        <v>31815</v>
      </c>
      <c r="H265" s="47" t="s">
        <v>1010</v>
      </c>
      <c r="I265" s="57" t="s">
        <v>19</v>
      </c>
      <c r="J265" s="21" t="s">
        <v>1004</v>
      </c>
      <c r="K265" s="57" t="s">
        <v>1005</v>
      </c>
    </row>
    <row r="266" spans="1:11" ht="63.75" hidden="1">
      <c r="A266" s="19">
        <v>7</v>
      </c>
      <c r="B266" s="92"/>
      <c r="C266" s="93" t="s">
        <v>1011</v>
      </c>
      <c r="D266" s="93"/>
      <c r="E266" s="94">
        <v>43840</v>
      </c>
      <c r="F266" s="47" t="s">
        <v>1012</v>
      </c>
      <c r="G266" s="20">
        <f>68.25+61.25+85.25+61.25+68.25+61.5</f>
        <v>405.75</v>
      </c>
      <c r="H266" s="47" t="s">
        <v>283</v>
      </c>
      <c r="I266" s="57" t="s">
        <v>19</v>
      </c>
      <c r="J266" s="21" t="s">
        <v>1004</v>
      </c>
      <c r="K266" s="57" t="s">
        <v>21</v>
      </c>
    </row>
    <row r="267" spans="1:11" ht="51" hidden="1">
      <c r="A267" s="61">
        <v>8</v>
      </c>
      <c r="B267" s="96"/>
      <c r="C267" s="97" t="s">
        <v>1013</v>
      </c>
      <c r="D267" s="97"/>
      <c r="E267" s="98">
        <v>43895</v>
      </c>
      <c r="F267" s="67" t="s">
        <v>1014</v>
      </c>
      <c r="G267" s="99">
        <f>775.48+720.88+484.88</f>
        <v>1981.2400000000002</v>
      </c>
      <c r="H267" s="67" t="s">
        <v>1015</v>
      </c>
      <c r="I267" s="100" t="s">
        <v>19</v>
      </c>
      <c r="J267" s="101" t="s">
        <v>1004</v>
      </c>
      <c r="K267" s="100" t="s">
        <v>21</v>
      </c>
    </row>
    <row r="268" spans="1:11" ht="115.5" hidden="1" thickBot="1">
      <c r="A268" s="71">
        <v>9</v>
      </c>
      <c r="B268" s="102"/>
      <c r="C268" s="103" t="s">
        <v>1016</v>
      </c>
      <c r="D268" s="103"/>
      <c r="E268" s="104">
        <v>44117</v>
      </c>
      <c r="F268" s="77" t="s">
        <v>1017</v>
      </c>
      <c r="G268" s="105">
        <v>6021</v>
      </c>
      <c r="H268" s="77" t="s">
        <v>1018</v>
      </c>
      <c r="I268" s="78" t="s">
        <v>34</v>
      </c>
      <c r="J268" s="79" t="s">
        <v>1004</v>
      </c>
      <c r="K268" s="78" t="s">
        <v>21</v>
      </c>
    </row>
    <row r="269" spans="1:11" hidden="1"/>
    <row r="270" spans="1:11" hidden="1"/>
    <row r="271" spans="1:11" hidden="1"/>
    <row r="272" spans="1:11" hidden="1"/>
    <row r="273" spans="3:10" hidden="1"/>
    <row r="274" spans="3:10" hidden="1"/>
    <row r="275" spans="3:10" hidden="1"/>
    <row r="276" spans="3:10" hidden="1"/>
    <row r="277" spans="3:10" hidden="1"/>
    <row r="278" spans="3:10" hidden="1"/>
    <row r="279" spans="3:10" hidden="1"/>
    <row r="280" spans="3:10" hidden="1"/>
    <row r="281" spans="3:10" hidden="1">
      <c r="C281" s="106"/>
    </row>
    <row r="282" spans="3:10" s="107" customFormat="1" hidden="1">
      <c r="D282" s="108"/>
      <c r="E282" s="108"/>
      <c r="F282" s="109" t="s">
        <v>1019</v>
      </c>
      <c r="H282" s="111" t="s">
        <v>1020</v>
      </c>
      <c r="I282" s="111"/>
      <c r="J282" s="111"/>
    </row>
    <row r="286" spans="3:10">
      <c r="C286" s="110"/>
      <c r="D286" s="110"/>
      <c r="E286" s="110"/>
      <c r="F286" s="110"/>
    </row>
  </sheetData>
  <mergeCells count="20">
    <mergeCell ref="B45:B46"/>
    <mergeCell ref="D45:D46"/>
    <mergeCell ref="A1:K1"/>
    <mergeCell ref="A2:K2"/>
    <mergeCell ref="A3:K3"/>
    <mergeCell ref="A4:K4"/>
    <mergeCell ref="B6:B7"/>
    <mergeCell ref="B125:B126"/>
    <mergeCell ref="D125:D126"/>
    <mergeCell ref="B133:B134"/>
    <mergeCell ref="D133:D134"/>
    <mergeCell ref="B157:B158"/>
    <mergeCell ref="D157:D158"/>
    <mergeCell ref="H282:J282"/>
    <mergeCell ref="B159:B160"/>
    <mergeCell ref="D159:D160"/>
    <mergeCell ref="B161:B162"/>
    <mergeCell ref="D161:D162"/>
    <mergeCell ref="B204:B206"/>
    <mergeCell ref="D204:D20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Eduardo</dc:creator>
  <cp:lastModifiedBy>Hugo Eduardo</cp:lastModifiedBy>
  <dcterms:created xsi:type="dcterms:W3CDTF">2021-01-07T13:56:47Z</dcterms:created>
  <dcterms:modified xsi:type="dcterms:W3CDTF">2021-01-07T15:18:27Z</dcterms:modified>
</cp:coreProperties>
</file>